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atahualpa.ortiz\AppData\Local\Microsoft\Windows\INetCache\Content.Outlook\O7H7U9IU\"/>
    </mc:Choice>
  </mc:AlternateContent>
  <xr:revisionPtr revIDLastSave="0" documentId="13_ncr:1_{201111A1-C58F-460A-A089-29FA244A42F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stadísticas 2022" sheetId="2" r:id="rId1"/>
    <sheet name="Hoja1" sheetId="1" state="hidden" r:id="rId2"/>
  </sheets>
  <definedNames>
    <definedName name="_xlnm.Print_Area" localSheetId="0">'Estadísticas 2022'!$A$1:$S$40</definedName>
    <definedName name="_xlnm.Print_Area" localSheetId="1">Hoja1!$B$1:$I$34</definedName>
    <definedName name="_xlnm.Print_Titles" localSheetId="0">'Estadísticas 2022'!$1:$7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F9" i="2"/>
  <c r="S9" i="2" s="1"/>
  <c r="F22" i="2" l="1"/>
  <c r="F23" i="2"/>
  <c r="F24" i="2"/>
  <c r="F25" i="2"/>
  <c r="F26" i="2"/>
  <c r="F27" i="2"/>
  <c r="F28" i="2"/>
  <c r="F29" i="2"/>
  <c r="F30" i="2"/>
  <c r="F32" i="2"/>
  <c r="F33" i="2"/>
  <c r="F34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R32" i="2"/>
  <c r="S32" i="2" l="1"/>
  <c r="R34" i="2"/>
  <c r="J34" i="2"/>
  <c r="S34" i="2" l="1"/>
  <c r="R10" i="2" l="1"/>
  <c r="R11" i="2"/>
  <c r="R12" i="2"/>
  <c r="R13" i="2"/>
  <c r="R14" i="2"/>
  <c r="R15" i="2"/>
  <c r="R16" i="2"/>
  <c r="R17" i="2"/>
  <c r="R18" i="2"/>
  <c r="R19" i="2"/>
  <c r="R20" i="2"/>
  <c r="R21" i="2"/>
  <c r="R23" i="2"/>
  <c r="R24" i="2"/>
  <c r="R29" i="2"/>
  <c r="R30" i="2"/>
  <c r="R33" i="2"/>
  <c r="R8" i="2"/>
  <c r="J10" i="2"/>
  <c r="J11" i="2"/>
  <c r="J12" i="2"/>
  <c r="J13" i="2"/>
  <c r="J14" i="2"/>
  <c r="J15" i="2"/>
  <c r="J16" i="2"/>
  <c r="J17" i="2"/>
  <c r="J18" i="2"/>
  <c r="J19" i="2"/>
  <c r="J20" i="2"/>
  <c r="J8" i="2"/>
  <c r="F10" i="2"/>
  <c r="S10" i="2" s="1"/>
  <c r="F11" i="2"/>
  <c r="F12" i="2"/>
  <c r="F13" i="2"/>
  <c r="F14" i="2"/>
  <c r="F15" i="2"/>
  <c r="F16" i="2"/>
  <c r="F17" i="2"/>
  <c r="F18" i="2"/>
  <c r="F19" i="2"/>
  <c r="F20" i="2"/>
  <c r="F21" i="2"/>
  <c r="F8" i="2"/>
  <c r="S30" i="2" l="1"/>
  <c r="S21" i="2"/>
  <c r="S18" i="2"/>
  <c r="S8" i="2"/>
  <c r="S13" i="2"/>
  <c r="S33" i="2"/>
  <c r="S24" i="2"/>
  <c r="S20" i="2"/>
  <c r="S16" i="2"/>
  <c r="S11" i="2"/>
  <c r="S29" i="2"/>
  <c r="S17" i="2"/>
  <c r="S12" i="2"/>
  <c r="S23" i="2"/>
  <c r="S19" i="2"/>
  <c r="S15" i="2"/>
  <c r="S14" i="2"/>
  <c r="I21" i="1"/>
  <c r="I22" i="1"/>
  <c r="I23" i="1"/>
  <c r="I28" i="1" l="1"/>
  <c r="I29" i="1"/>
  <c r="I30" i="1"/>
  <c r="I31" i="1"/>
  <c r="I27" i="1"/>
  <c r="I18" i="1"/>
  <c r="I19" i="1"/>
  <c r="I20" i="1"/>
  <c r="I24" i="1"/>
  <c r="I25" i="1"/>
  <c r="I26" i="1"/>
  <c r="I17" i="1"/>
  <c r="I12" i="1"/>
  <c r="I13" i="1"/>
  <c r="I14" i="1"/>
  <c r="I15" i="1"/>
  <c r="I16" i="1"/>
  <c r="I11" i="1"/>
</calcChain>
</file>

<file path=xl/sharedStrings.xml><?xml version="1.0" encoding="utf-8"?>
<sst xmlns="http://schemas.openxmlformats.org/spreadsheetml/2006/main" count="202" uniqueCount="95">
  <si>
    <t>Enero/Marzo</t>
  </si>
  <si>
    <t>Abril/Junio</t>
  </si>
  <si>
    <t>Julio/Septiembre</t>
  </si>
  <si>
    <t>Octubre/Diciembre</t>
  </si>
  <si>
    <t>Año 2021</t>
  </si>
  <si>
    <t>Total</t>
  </si>
  <si>
    <t>Producto</t>
  </si>
  <si>
    <t xml:space="preserve"> Normativa  Contable, elaboradas. </t>
  </si>
  <si>
    <t xml:space="preserve"> Normativa Contable, actualizadas.</t>
  </si>
  <si>
    <t>Dirección de Normas y Procesamientos</t>
  </si>
  <si>
    <t>Estado de Recaudación e Inversión de las Rentas.  (Cierre fiscal y corte semestral).</t>
  </si>
  <si>
    <t>Dirección de Procesamientos Contables y Estados Financieros</t>
  </si>
  <si>
    <t>Dirección General de Contabilidad Gubernamental</t>
  </si>
  <si>
    <t>División</t>
  </si>
  <si>
    <t xml:space="preserve">Estadisticas Institucionales </t>
  </si>
  <si>
    <t>Actualizado al 31 de marzo 2021</t>
  </si>
  <si>
    <t>No.</t>
  </si>
  <si>
    <t>Aprobado Por:</t>
  </si>
  <si>
    <t>Cantidad material audiovisual didáctico sobre las normativas elaborados.</t>
  </si>
  <si>
    <t>Cantidad de asistencia en Normativa Contable efectuadas.</t>
  </si>
  <si>
    <t>Seguimientos a  Instituciones Descentralizadas, Empresas Públicas, Seguridad Social y Municipalidades en sus registros contables para la elaboración de sus Estados Financieros.</t>
  </si>
  <si>
    <t>Visitas a unidades ejecutoras del gobierno central en el Proyecto de Saneamiento Contable período 2021.</t>
  </si>
  <si>
    <t>Nuevos usuarios en el sistemas de Administración de bienes (SIAB).</t>
  </si>
  <si>
    <t>Registro de asientos de Ajustes y/o Reclasificación Instituciones en estatus terminado, correspondientes a las cuentas de Gastos Pagados por Adelantado, Existencia de Bienes de Consumo y Disminución de Pasivos.</t>
  </si>
  <si>
    <t>Cantidad de capítulo sobre el análisis descriptivo de los estados presupuestarios, económicos y patrimoniales que conforman el Estado de Recaudación e Inversión de las Rentas, elaborados, revisados y entregados conforme a lo programado.</t>
  </si>
  <si>
    <t>Cantidad de Informes sobre la  gestión de los Anticipos Financieros efectuadas por las instituciones, elaborados acorde a los requisitos de calidad establecidos.</t>
  </si>
  <si>
    <t>Cantidad de Informes de análisis e interpretación de los Estados Financieros  de los niveles o agregados de gobierno, elaborados acorde a los requisitos de calidad establecidos.</t>
  </si>
  <si>
    <t>Cantidad de documentos estadísticos de las informaciones financieras-contables, elaborados acorde a los requisitos de calidad establecidos.</t>
  </si>
  <si>
    <t>Participantes en capacitación  del SISACNOC</t>
  </si>
  <si>
    <t>Cuentas Ahorro-Inversión-Financiamiento (CAIF) elaboradas, presentando el Resultado Económico, ahorro o desahorro de las operaciones corrientes del Gobierno Central</t>
  </si>
  <si>
    <t>Estados Financieros analizados de Instituciones Descentralizadas y/o Autónomas, Empresas Públicas, Instituciones Públicas de la Seguridad Social y las Municipalidades, los cuales fueron observados y corregidos por las instituciones, en los casos requeridos.</t>
  </si>
  <si>
    <t>Estados Financieros de Instituciones Descentralizadas y/o Autónomas, Empresas Públicas, Instituciones Públicas de la Seguridad Social y las Municipalidades, incorporados en la Matriz de Consolidación</t>
  </si>
  <si>
    <t>Dirección de Análisis de la Información Financiera</t>
  </si>
  <si>
    <t>Asesorías a  Instituciones Descentralizadas, Empresas Públicas, Seguridad Social y Municipalidades en sus registros contables para la elaboración de sus Estados Financieros.</t>
  </si>
  <si>
    <t>Elaborado Por:</t>
  </si>
  <si>
    <r>
      <t xml:space="preserve">Alexandra Merán Santana
</t>
    </r>
    <r>
      <rPr>
        <sz val="11"/>
        <color theme="1"/>
        <rFont val="Palatino Linotype"/>
        <family val="1"/>
      </rPr>
      <t>Coordinadora de Proyectos</t>
    </r>
  </si>
  <si>
    <r>
      <t xml:space="preserve">Atahualpa Ortiz Mendoza
</t>
    </r>
    <r>
      <rPr>
        <sz val="11"/>
        <color theme="1"/>
        <rFont val="Palatino Linotype"/>
        <family val="1"/>
      </rPr>
      <t>Enc. Planificación y Desarrollo</t>
    </r>
  </si>
  <si>
    <t xml:space="preserve">Nuevas Instituciones del Sector Público registradas en el SISACNOC </t>
  </si>
  <si>
    <t>Ministerio de Hacienda</t>
  </si>
  <si>
    <t>Instituciones públicas capacitadas en las normativas contables emitidas para una cantidad de participantes de 314.</t>
  </si>
  <si>
    <t xml:space="preserve">Elaboración de informes sobre la revisión del cumplimiento normativo en los Estados Financiero remitidos por las Instituciones. </t>
  </si>
  <si>
    <t xml:space="preserve">Cantidad Normativa Contable Elaborada.
</t>
  </si>
  <si>
    <t>Cantidad Normativa Contable Actualizada.</t>
  </si>
  <si>
    <t>Cantidad Material Audiovisual Didáctico sobre las normativas elaboradas</t>
  </si>
  <si>
    <t xml:space="preserve">Porcentaje de instituciones públicas capacitadas en las normativas contables emitidas, según aplique.
</t>
  </si>
  <si>
    <t>Cantidad de Socializaciones realizadas con las áreas internas sobre normativas contables emitidas.</t>
  </si>
  <si>
    <t>Porcentaje de asistencia normativa contable efectuadas.</t>
  </si>
  <si>
    <t>Indicadores</t>
  </si>
  <si>
    <t>IT</t>
  </si>
  <si>
    <t>Descripción</t>
  </si>
  <si>
    <t>Cantidad de participantes en  las capacitaciones en las normativas contables emitidas.</t>
  </si>
  <si>
    <t>Instituciones públicas capacitadas en las normativas contables emitidas.</t>
  </si>
  <si>
    <t>Estados Financieros de Instituciones Descentralizadas y/o Autónomas, Empresas Públicas, Instituciones Públicas de la Seguridad Social y las Municipalidades, incorporados en la Matriz de Consolidación.</t>
  </si>
  <si>
    <t>Cuentas Ahorro-Inversión-Financiamiento (CAIF) elaboradas, presentando el Resultado Económico, ahorro o desahorro de las operaciones corrientes del Gobierno Central.</t>
  </si>
  <si>
    <t>Atahualpa Ortiz Mendoza
Enc. Planificación y Desarrollo</t>
  </si>
  <si>
    <t>Enero</t>
  </si>
  <si>
    <t>Febrero</t>
  </si>
  <si>
    <t>Marzo</t>
  </si>
  <si>
    <t>Primer Trimestre</t>
  </si>
  <si>
    <t>Abril</t>
  </si>
  <si>
    <t>Mayo</t>
  </si>
  <si>
    <t>Junio</t>
  </si>
  <si>
    <t>Segundo Trimestre</t>
  </si>
  <si>
    <t>Julio</t>
  </si>
  <si>
    <t>Agosto</t>
  </si>
  <si>
    <t>Septiembre</t>
  </si>
  <si>
    <t>Tercer Trimestre</t>
  </si>
  <si>
    <t>Octubre</t>
  </si>
  <si>
    <t>Noviembre</t>
  </si>
  <si>
    <t>Diciembre</t>
  </si>
  <si>
    <t>Cuarto Trimestre</t>
  </si>
  <si>
    <t>Año 2022</t>
  </si>
  <si>
    <t>Compendios de normas, políticas y procedimientos contables</t>
  </si>
  <si>
    <t xml:space="preserve">Dirección de Análisis de la Información Financiera </t>
  </si>
  <si>
    <t>N/A</t>
  </si>
  <si>
    <t xml:space="preserve">Estadísticas Institucionales </t>
  </si>
  <si>
    <t>Elsis Domínguez Gonell 
Coordinador de Proyectos</t>
  </si>
  <si>
    <t>Dirección de Procesamiento Contable y Estados Financieros</t>
  </si>
  <si>
    <t>Dirección de Normas y Procedimientos</t>
  </si>
  <si>
    <t>NA</t>
  </si>
  <si>
    <t>Actualizado al 12 de julio de 2022</t>
  </si>
  <si>
    <t>Informes analíticos trimestrales de los ingresos, gastos y financiamiento de la Administración Central, Descentralizadas y Autónomas y Públicas de la Seguridad Social contenidas en el SIGEF, elaborado de acuerdo a los lineamientos y tiempo determinado</t>
  </si>
  <si>
    <t>Cantidad de Informes trimestrales con enfoque económico de la Cuenta Ahorro Inversión Financiamiento de la Administración Central, elaborado de acuerdo a los lineamientos y tiempo determinado</t>
  </si>
  <si>
    <t>Cantidad de reportes generados conteniendo los gastos públicos del Gobierno Central y Servicio Nacional de Salud, acorde a los requisitos solicitados por el Banco Central para la conformación de las Cuentas Nacionales.</t>
  </si>
  <si>
    <t>Informe de Resultados del Monitoreo del Sistema de Análisis del Cumplimiento de las Normativas Contables (Sisacnoc)</t>
  </si>
  <si>
    <t xml:space="preserve">Procedimientos nuevos elaborados </t>
  </si>
  <si>
    <t>Nota: Se presentan nuevos productos y cambios en los existentes por variaciones en el Plan Operativo Anual.</t>
  </si>
  <si>
    <t>Cantidad de Infografías dinámicas elabroadadas para la presentación de la información financiera.</t>
  </si>
  <si>
    <t>Cantidad de informes de hallazgos sobre la consistencia de las informaciones contenidas en los estados financieros de las instituciones públicas, en el tiempo y conforme a los requisitos establecidos.</t>
  </si>
  <si>
    <t>Informes analíticos mensuales de la ejecución presupuestaria de ingresos, gastos y financiamiento de la administración, elaborados de acuerdo a los lineamientos y en el tiempo determinado.</t>
  </si>
  <si>
    <t>Cantidad de Informes sobre evaluación y seguimiento de los anticipos financieros efectuadas por las instituciones, elaborados acorde a los requisitos de calidad establecidos.</t>
  </si>
  <si>
    <t>Cantidad de documentos estadísticos de las informaciones financieras-contables, elaborados acorde a los requisitos de calidad establecidos, incluyendo Dashboards o tableros de datos publicados en el portal web de la institución.</t>
  </si>
  <si>
    <t>Instituciones socializadas en las matrices del Sisacnoc, en el marco de la Jornada de Capacitación del Sistema de Implementación de las Normativas Contables.</t>
  </si>
  <si>
    <t>Servidores públicos de las áreas financieras de las instituciones socializados en las matrices del Sisacnoc, en el marco de la Jornada del Sistema de Implementación de las Normativas Contables.</t>
  </si>
  <si>
    <t>Nuevas instituciones del Sector Público registradas en el Sisacnoc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</si>
</sst>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2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color theme="1"/>
      <name val="Palatino Linotype"/>
      <family val="1"/>
    </font>
    <font>
      <sz val="14"/>
      <color theme="1"/>
      <name val="Palatino Linotype"/>
      <family val="1"/>
    </font>
    <font>
      <b/>
      <sz val="14"/>
      <color theme="1"/>
      <name val="Palatino Linotype"/>
      <family val="1"/>
    </font>
    <font>
      <sz val="14"/>
      <name val="Palatino Linotype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sz val="14"/>
      <color theme="4"/>
      <name val="Palatino Linotype"/>
      <family val="1"/>
    </font>
    <font>
      <b/>
      <sz val="14"/>
      <name val="Palatino Linotype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vertical="center" wrapText="1"/>
    </xf>
    <xf numFmtId="0" fontId="1" fillId="7" borderId="1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2" xfId="0" applyFont="1" applyBorder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0" fillId="0" borderId="1" xfId="0" applyBorder="1"/>
    <xf numFmtId="0" fontId="0" fillId="9" borderId="1" xfId="0" applyFill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10" borderId="1" xfId="0" applyFill="1" applyBorder="1"/>
    <xf numFmtId="0" fontId="5" fillId="7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/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5" fillId="0" borderId="28" xfId="0" applyFont="1" applyBorder="1"/>
    <xf numFmtId="0" fontId="6" fillId="0" borderId="29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0" borderId="29" xfId="0" applyFont="1" applyBorder="1"/>
    <xf numFmtId="0" fontId="9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11" fillId="0" borderId="19" xfId="0" applyFont="1" applyFill="1" applyBorder="1"/>
    <xf numFmtId="0" fontId="11" fillId="0" borderId="20" xfId="0" applyFont="1" applyFill="1" applyBorder="1"/>
    <xf numFmtId="0" fontId="11" fillId="0" borderId="32" xfId="0" applyFont="1" applyFill="1" applyBorder="1"/>
    <xf numFmtId="1" fontId="5" fillId="7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7" borderId="1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5" fillId="0" borderId="29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" fontId="13" fillId="7" borderId="1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/>
    <xf numFmtId="0" fontId="3" fillId="0" borderId="0" xfId="0" applyFont="1"/>
    <xf numFmtId="0" fontId="6" fillId="0" borderId="0" xfId="0" applyFont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5" fillId="0" borderId="0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105655</xdr:rowOff>
    </xdr:from>
    <xdr:to>
      <xdr:col>1</xdr:col>
      <xdr:colOff>2476499</xdr:colOff>
      <xdr:row>4</xdr:row>
      <xdr:rowOff>40020</xdr:rowOff>
    </xdr:to>
    <xdr:pic>
      <xdr:nvPicPr>
        <xdr:cNvPr id="2" name="Imagen 1" descr="C:\Users\alexandra.meran\AppData\Local\Microsoft\Windows\INetCache\Content.MSO\B6ABBE5B.tmp">
          <a:extLst>
            <a:ext uri="{FF2B5EF4-FFF2-40B4-BE49-F238E27FC236}">
              <a16:creationId xmlns:a16="http://schemas.microsoft.com/office/drawing/2014/main" id="{D4358647-B9A5-41B3-A4EB-A73EEDB91B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105655"/>
          <a:ext cx="4299857" cy="10773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802821</xdr:colOff>
      <xdr:row>0</xdr:row>
      <xdr:rowOff>0</xdr:rowOff>
    </xdr:from>
    <xdr:to>
      <xdr:col>18</xdr:col>
      <xdr:colOff>340178</xdr:colOff>
      <xdr:row>4</xdr:row>
      <xdr:rowOff>196908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ED65B51-37B8-4709-8761-6B9D05810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8678" y="0"/>
          <a:ext cx="2762250" cy="1339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40341</xdr:colOff>
      <xdr:row>0</xdr:row>
      <xdr:rowOff>106455</xdr:rowOff>
    </xdr:from>
    <xdr:to>
      <xdr:col>3</xdr:col>
      <xdr:colOff>659466</xdr:colOff>
      <xdr:row>5</xdr:row>
      <xdr:rowOff>85724</xdr:rowOff>
    </xdr:to>
    <xdr:pic>
      <xdr:nvPicPr>
        <xdr:cNvPr id="3" name="Imagen 2" descr="C:\Users\alexandra.meran\AppData\Local\Microsoft\Windows\INetCache\Content.MSO\B6ABBE5B.t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" y="106455"/>
          <a:ext cx="2198034" cy="10460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466725</xdr:colOff>
      <xdr:row>1</xdr:row>
      <xdr:rowOff>57150</xdr:rowOff>
    </xdr:from>
    <xdr:to>
      <xdr:col>9</xdr:col>
      <xdr:colOff>176773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266700"/>
          <a:ext cx="1609725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X65"/>
  <sheetViews>
    <sheetView showGridLines="0" tabSelected="1" view="pageBreakPreview" topLeftCell="B28" zoomScale="89" zoomScaleNormal="89" zoomScaleSheetLayoutView="89" workbookViewId="0">
      <selection activeCell="B31" sqref="B31"/>
    </sheetView>
  </sheetViews>
  <sheetFormatPr baseColWidth="10" defaultColWidth="5.28515625" defaultRowHeight="17.25" x14ac:dyDescent="0.35"/>
  <cols>
    <col min="1" max="1" width="28" style="1" customWidth="1"/>
    <col min="2" max="2" width="91.28515625" style="1" customWidth="1"/>
    <col min="3" max="3" width="19.140625" style="1" customWidth="1"/>
    <col min="4" max="4" width="19.28515625" style="1" customWidth="1"/>
    <col min="5" max="5" width="20.7109375" style="1" customWidth="1"/>
    <col min="6" max="6" width="19.5703125" style="1" customWidth="1"/>
    <col min="7" max="7" width="21.5703125" style="1" customWidth="1"/>
    <col min="8" max="8" width="23.28515625" style="1" customWidth="1"/>
    <col min="9" max="9" width="24.7109375" style="1" customWidth="1"/>
    <col min="10" max="10" width="21.42578125" style="81" customWidth="1"/>
    <col min="11" max="13" width="30" style="1" customWidth="1"/>
    <col min="14" max="14" width="19.5703125" style="1" customWidth="1"/>
    <col min="15" max="17" width="30" style="1" customWidth="1"/>
    <col min="18" max="18" width="18.42578125" style="1" customWidth="1"/>
    <col min="19" max="19" width="16.85546875" style="63" customWidth="1"/>
    <col min="20" max="16384" width="5.28515625" style="1"/>
  </cols>
  <sheetData>
    <row r="1" spans="1:20" ht="22.5" x14ac:dyDescent="0.4">
      <c r="A1" s="66"/>
      <c r="B1" s="67"/>
      <c r="C1" s="67"/>
      <c r="D1" s="67"/>
      <c r="E1" s="67"/>
      <c r="F1" s="67"/>
      <c r="G1" s="67"/>
      <c r="H1" s="67"/>
      <c r="I1" s="67"/>
      <c r="J1" s="80"/>
      <c r="K1" s="67"/>
      <c r="L1" s="67"/>
      <c r="M1" s="67"/>
      <c r="N1" s="67"/>
      <c r="O1" s="67"/>
      <c r="P1" s="67"/>
      <c r="Q1" s="67"/>
      <c r="R1" s="67"/>
      <c r="S1" s="68"/>
    </row>
    <row r="2" spans="1:20" ht="22.5" x14ac:dyDescent="0.3">
      <c r="A2" s="89" t="s">
        <v>38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</row>
    <row r="3" spans="1:20" ht="22.5" x14ac:dyDescent="0.3">
      <c r="A3" s="89" t="s">
        <v>12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</row>
    <row r="4" spans="1:20" ht="22.5" x14ac:dyDescent="0.4">
      <c r="A4" s="92" t="s">
        <v>75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4"/>
    </row>
    <row r="5" spans="1:20" ht="23.25" thickBot="1" x14ac:dyDescent="0.45">
      <c r="A5" s="95" t="s">
        <v>80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7"/>
    </row>
    <row r="6" spans="1:20" ht="31.5" customHeight="1" x14ac:dyDescent="0.3">
      <c r="A6" s="98" t="s">
        <v>13</v>
      </c>
      <c r="B6" s="100" t="s">
        <v>49</v>
      </c>
      <c r="C6" s="104" t="s">
        <v>71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  <c r="S6" s="102" t="s">
        <v>5</v>
      </c>
    </row>
    <row r="7" spans="1:20" ht="61.5" customHeight="1" x14ac:dyDescent="0.3">
      <c r="A7" s="99"/>
      <c r="B7" s="101"/>
      <c r="C7" s="61" t="s">
        <v>55</v>
      </c>
      <c r="D7" s="62" t="s">
        <v>56</v>
      </c>
      <c r="E7" s="62" t="s">
        <v>57</v>
      </c>
      <c r="F7" s="65" t="s">
        <v>58</v>
      </c>
      <c r="G7" s="64" t="s">
        <v>59</v>
      </c>
      <c r="H7" s="64" t="s">
        <v>60</v>
      </c>
      <c r="I7" s="64" t="s">
        <v>61</v>
      </c>
      <c r="J7" s="65" t="s">
        <v>62</v>
      </c>
      <c r="K7" s="64" t="s">
        <v>63</v>
      </c>
      <c r="L7" s="64" t="s">
        <v>64</v>
      </c>
      <c r="M7" s="64" t="s">
        <v>65</v>
      </c>
      <c r="N7" s="65" t="s">
        <v>66</v>
      </c>
      <c r="O7" s="64" t="s">
        <v>67</v>
      </c>
      <c r="P7" s="64" t="s">
        <v>68</v>
      </c>
      <c r="Q7" s="64" t="s">
        <v>69</v>
      </c>
      <c r="R7" s="65" t="s">
        <v>70</v>
      </c>
      <c r="S7" s="103"/>
    </row>
    <row r="8" spans="1:20" ht="60" customHeight="1" x14ac:dyDescent="0.3">
      <c r="A8" s="114" t="s">
        <v>78</v>
      </c>
      <c r="B8" s="43" t="s">
        <v>72</v>
      </c>
      <c r="C8" s="45" t="s">
        <v>74</v>
      </c>
      <c r="D8" s="45" t="s">
        <v>74</v>
      </c>
      <c r="E8" s="45" t="s">
        <v>74</v>
      </c>
      <c r="F8" s="70">
        <f t="shared" ref="F8:F34" si="0">SUM(C8:E8)</f>
        <v>0</v>
      </c>
      <c r="G8" s="45" t="s">
        <v>74</v>
      </c>
      <c r="H8" s="45" t="s">
        <v>74</v>
      </c>
      <c r="I8" s="45">
        <v>1</v>
      </c>
      <c r="J8" s="70">
        <f>SUM(G8:I8)</f>
        <v>1</v>
      </c>
      <c r="K8" s="45"/>
      <c r="L8" s="45"/>
      <c r="M8" s="45"/>
      <c r="N8" s="44"/>
      <c r="O8" s="45"/>
      <c r="P8" s="45"/>
      <c r="Q8" s="45"/>
      <c r="R8" s="44">
        <f>SUM(O8:Q8)</f>
        <v>0</v>
      </c>
      <c r="S8" s="69">
        <f>SUM(F8,J8,N8,R8)</f>
        <v>1</v>
      </c>
    </row>
    <row r="9" spans="1:20" ht="60" customHeight="1" x14ac:dyDescent="0.3">
      <c r="A9" s="114"/>
      <c r="B9" s="51" t="s">
        <v>85</v>
      </c>
      <c r="C9" s="44" t="s">
        <v>74</v>
      </c>
      <c r="D9" s="44">
        <v>1</v>
      </c>
      <c r="E9" s="44">
        <v>2</v>
      </c>
      <c r="F9" s="70">
        <f>SUM(C9:E9)</f>
        <v>3</v>
      </c>
      <c r="G9" s="44">
        <v>1</v>
      </c>
      <c r="H9" s="44">
        <v>1</v>
      </c>
      <c r="I9" s="44">
        <v>3</v>
      </c>
      <c r="J9" s="44">
        <f>SUM(G9:I9)</f>
        <v>5</v>
      </c>
      <c r="K9" s="44"/>
      <c r="L9" s="44"/>
      <c r="M9" s="44"/>
      <c r="N9" s="44"/>
      <c r="O9" s="44"/>
      <c r="P9" s="44"/>
      <c r="Q9" s="44"/>
      <c r="R9" s="44"/>
      <c r="S9" s="69">
        <f t="shared" ref="S9:S10" si="1">SUM(F9,J9,N9,R9)</f>
        <v>8</v>
      </c>
    </row>
    <row r="10" spans="1:20" ht="60" customHeight="1" x14ac:dyDescent="0.3">
      <c r="A10" s="114"/>
      <c r="B10" s="43" t="s">
        <v>8</v>
      </c>
      <c r="C10" s="45" t="s">
        <v>74</v>
      </c>
      <c r="D10" s="45" t="s">
        <v>74</v>
      </c>
      <c r="E10" s="45" t="s">
        <v>74</v>
      </c>
      <c r="F10" s="70">
        <f t="shared" si="0"/>
        <v>0</v>
      </c>
      <c r="G10" s="44">
        <v>3</v>
      </c>
      <c r="H10" s="44">
        <v>4</v>
      </c>
      <c r="I10" s="44">
        <v>9</v>
      </c>
      <c r="J10" s="70">
        <f t="shared" ref="J10:J34" si="2">SUM(G10:I10)</f>
        <v>16</v>
      </c>
      <c r="K10" s="44"/>
      <c r="L10" s="44"/>
      <c r="M10" s="45"/>
      <c r="N10" s="44"/>
      <c r="O10" s="44"/>
      <c r="P10" s="44"/>
      <c r="Q10" s="45"/>
      <c r="R10" s="44">
        <f t="shared" ref="R10:R34" si="3">SUM(O10:Q10)</f>
        <v>0</v>
      </c>
      <c r="S10" s="69">
        <f t="shared" si="1"/>
        <v>16</v>
      </c>
    </row>
    <row r="11" spans="1:20" ht="60" customHeight="1" x14ac:dyDescent="0.3">
      <c r="A11" s="114"/>
      <c r="B11" s="43" t="s">
        <v>18</v>
      </c>
      <c r="C11" s="45" t="s">
        <v>74</v>
      </c>
      <c r="D11" s="45" t="s">
        <v>74</v>
      </c>
      <c r="E11" s="45" t="s">
        <v>74</v>
      </c>
      <c r="F11" s="70">
        <f t="shared" si="0"/>
        <v>0</v>
      </c>
      <c r="G11" s="44" t="s">
        <v>74</v>
      </c>
      <c r="H11" s="44" t="s">
        <v>74</v>
      </c>
      <c r="I11" s="44">
        <v>1</v>
      </c>
      <c r="J11" s="70">
        <f t="shared" si="2"/>
        <v>1</v>
      </c>
      <c r="K11" s="44"/>
      <c r="L11" s="44"/>
      <c r="M11" s="45"/>
      <c r="N11" s="44"/>
      <c r="O11" s="44"/>
      <c r="P11" s="44"/>
      <c r="Q11" s="45"/>
      <c r="R11" s="44">
        <f t="shared" si="3"/>
        <v>0</v>
      </c>
      <c r="S11" s="69">
        <f t="shared" ref="S11:S34" si="4">SUM(F11,J11,N11,R11)</f>
        <v>1</v>
      </c>
    </row>
    <row r="12" spans="1:20" ht="60" customHeight="1" x14ac:dyDescent="0.3">
      <c r="A12" s="114"/>
      <c r="B12" s="46" t="s">
        <v>19</v>
      </c>
      <c r="C12" s="44">
        <v>38</v>
      </c>
      <c r="D12" s="44">
        <v>22</v>
      </c>
      <c r="E12" s="45">
        <v>21</v>
      </c>
      <c r="F12" s="70">
        <f t="shared" si="0"/>
        <v>81</v>
      </c>
      <c r="G12" s="44">
        <v>13</v>
      </c>
      <c r="H12" s="44">
        <v>16</v>
      </c>
      <c r="I12" s="45">
        <v>9</v>
      </c>
      <c r="J12" s="70">
        <f t="shared" si="2"/>
        <v>38</v>
      </c>
      <c r="K12" s="44"/>
      <c r="L12" s="44"/>
      <c r="M12" s="45"/>
      <c r="N12" s="44"/>
      <c r="O12" s="44"/>
      <c r="P12" s="44"/>
      <c r="Q12" s="45"/>
      <c r="R12" s="44">
        <f t="shared" si="3"/>
        <v>0</v>
      </c>
      <c r="S12" s="69">
        <f t="shared" si="4"/>
        <v>119</v>
      </c>
    </row>
    <row r="13" spans="1:20" ht="60" customHeight="1" x14ac:dyDescent="0.3">
      <c r="A13" s="114"/>
      <c r="B13" s="52" t="s">
        <v>51</v>
      </c>
      <c r="C13" s="44" t="s">
        <v>74</v>
      </c>
      <c r="D13" s="44" t="s">
        <v>74</v>
      </c>
      <c r="E13" s="44" t="s">
        <v>74</v>
      </c>
      <c r="F13" s="70">
        <f t="shared" si="0"/>
        <v>0</v>
      </c>
      <c r="G13" s="44" t="s">
        <v>74</v>
      </c>
      <c r="H13" s="44" t="s">
        <v>79</v>
      </c>
      <c r="I13" s="44">
        <v>252</v>
      </c>
      <c r="J13" s="70">
        <f t="shared" si="2"/>
        <v>252</v>
      </c>
      <c r="K13" s="44"/>
      <c r="L13" s="44"/>
      <c r="M13" s="44"/>
      <c r="N13" s="44"/>
      <c r="O13" s="44"/>
      <c r="P13" s="44"/>
      <c r="Q13" s="44"/>
      <c r="R13" s="44">
        <f t="shared" si="3"/>
        <v>0</v>
      </c>
      <c r="S13" s="69">
        <f t="shared" si="4"/>
        <v>252</v>
      </c>
    </row>
    <row r="14" spans="1:20" ht="60" customHeight="1" x14ac:dyDescent="0.3">
      <c r="A14" s="114"/>
      <c r="B14" s="52" t="s">
        <v>50</v>
      </c>
      <c r="C14" s="44" t="s">
        <v>74</v>
      </c>
      <c r="D14" s="44" t="s">
        <v>74</v>
      </c>
      <c r="E14" s="44" t="s">
        <v>74</v>
      </c>
      <c r="F14" s="70">
        <f t="shared" si="0"/>
        <v>0</v>
      </c>
      <c r="G14" s="44" t="s">
        <v>74</v>
      </c>
      <c r="H14" s="47" t="s">
        <v>74</v>
      </c>
      <c r="I14" s="44">
        <v>484</v>
      </c>
      <c r="J14" s="70">
        <f t="shared" si="2"/>
        <v>484</v>
      </c>
      <c r="K14" s="44"/>
      <c r="L14" s="47"/>
      <c r="M14" s="44"/>
      <c r="N14" s="44"/>
      <c r="O14" s="44"/>
      <c r="P14" s="47"/>
      <c r="Q14" s="44"/>
      <c r="R14" s="44">
        <f t="shared" si="3"/>
        <v>0</v>
      </c>
      <c r="S14" s="69">
        <f t="shared" si="4"/>
        <v>484</v>
      </c>
    </row>
    <row r="15" spans="1:20" ht="71.25" customHeight="1" x14ac:dyDescent="0.3">
      <c r="A15" s="115" t="s">
        <v>77</v>
      </c>
      <c r="B15" s="52" t="s">
        <v>33</v>
      </c>
      <c r="C15" s="53">
        <v>33</v>
      </c>
      <c r="D15" s="53">
        <v>67</v>
      </c>
      <c r="E15" s="44">
        <v>4</v>
      </c>
      <c r="F15" s="70">
        <f t="shared" si="0"/>
        <v>104</v>
      </c>
      <c r="G15" s="53">
        <v>438</v>
      </c>
      <c r="H15" s="53">
        <v>40</v>
      </c>
      <c r="I15" s="44">
        <v>16</v>
      </c>
      <c r="J15" s="70">
        <f t="shared" si="2"/>
        <v>494</v>
      </c>
      <c r="K15" s="53"/>
      <c r="L15" s="53"/>
      <c r="M15" s="44"/>
      <c r="N15" s="44"/>
      <c r="O15" s="53"/>
      <c r="P15" s="53"/>
      <c r="Q15" s="44"/>
      <c r="R15" s="44">
        <f t="shared" si="3"/>
        <v>0</v>
      </c>
      <c r="S15" s="69">
        <f t="shared" si="4"/>
        <v>598</v>
      </c>
      <c r="T15" s="3"/>
    </row>
    <row r="16" spans="1:20" ht="60" customHeight="1" x14ac:dyDescent="0.3">
      <c r="A16" s="115"/>
      <c r="B16" s="52" t="s">
        <v>20</v>
      </c>
      <c r="C16" s="53">
        <v>1151</v>
      </c>
      <c r="D16" s="53">
        <v>1252</v>
      </c>
      <c r="E16" s="47">
        <v>1375</v>
      </c>
      <c r="F16" s="70">
        <f t="shared" si="0"/>
        <v>3778</v>
      </c>
      <c r="G16" s="53">
        <v>2257</v>
      </c>
      <c r="H16" s="53">
        <v>739</v>
      </c>
      <c r="I16" s="47">
        <v>1619</v>
      </c>
      <c r="J16" s="70">
        <f t="shared" si="2"/>
        <v>4615</v>
      </c>
      <c r="K16" s="53"/>
      <c r="L16" s="53"/>
      <c r="M16" s="47"/>
      <c r="N16" s="44"/>
      <c r="O16" s="53"/>
      <c r="P16" s="53"/>
      <c r="Q16" s="47"/>
      <c r="R16" s="44">
        <f t="shared" si="3"/>
        <v>0</v>
      </c>
      <c r="S16" s="69">
        <f t="shared" si="4"/>
        <v>8393</v>
      </c>
      <c r="T16" s="3"/>
    </row>
    <row r="17" spans="1:20" ht="84.75" customHeight="1" x14ac:dyDescent="0.3">
      <c r="A17" s="115"/>
      <c r="B17" s="51" t="s">
        <v>30</v>
      </c>
      <c r="C17" s="47" t="s">
        <v>74</v>
      </c>
      <c r="D17" s="44" t="s">
        <v>74</v>
      </c>
      <c r="E17" s="44">
        <v>1</v>
      </c>
      <c r="F17" s="70">
        <f t="shared" si="0"/>
        <v>1</v>
      </c>
      <c r="G17" s="47" t="s">
        <v>74</v>
      </c>
      <c r="H17" s="44" t="s">
        <v>74</v>
      </c>
      <c r="I17" s="44" t="s">
        <v>74</v>
      </c>
      <c r="J17" s="70">
        <f t="shared" si="2"/>
        <v>0</v>
      </c>
      <c r="K17" s="47"/>
      <c r="L17" s="44"/>
      <c r="M17" s="44"/>
      <c r="N17" s="44"/>
      <c r="O17" s="47"/>
      <c r="P17" s="44"/>
      <c r="Q17" s="44"/>
      <c r="R17" s="44">
        <f t="shared" si="3"/>
        <v>0</v>
      </c>
      <c r="S17" s="69">
        <f t="shared" si="4"/>
        <v>1</v>
      </c>
      <c r="T17" s="3"/>
    </row>
    <row r="18" spans="1:20" ht="60" customHeight="1" x14ac:dyDescent="0.3">
      <c r="A18" s="115"/>
      <c r="B18" s="51" t="s">
        <v>52</v>
      </c>
      <c r="C18" s="47" t="s">
        <v>74</v>
      </c>
      <c r="D18" s="44" t="s">
        <v>74</v>
      </c>
      <c r="E18" s="44">
        <v>413</v>
      </c>
      <c r="F18" s="70">
        <f t="shared" si="0"/>
        <v>413</v>
      </c>
      <c r="G18" s="47" t="s">
        <v>74</v>
      </c>
      <c r="H18" s="44" t="s">
        <v>74</v>
      </c>
      <c r="I18" s="44" t="s">
        <v>74</v>
      </c>
      <c r="J18" s="70">
        <f t="shared" si="2"/>
        <v>0</v>
      </c>
      <c r="K18" s="47"/>
      <c r="L18" s="44"/>
      <c r="M18" s="44"/>
      <c r="N18" s="44"/>
      <c r="O18" s="47"/>
      <c r="P18" s="44"/>
      <c r="Q18" s="44"/>
      <c r="R18" s="44">
        <f t="shared" si="3"/>
        <v>0</v>
      </c>
      <c r="S18" s="69">
        <f t="shared" si="4"/>
        <v>413</v>
      </c>
      <c r="T18" s="3"/>
    </row>
    <row r="19" spans="1:20" ht="60" customHeight="1" x14ac:dyDescent="0.3">
      <c r="A19" s="115"/>
      <c r="B19" s="51" t="s">
        <v>53</v>
      </c>
      <c r="C19" s="47">
        <v>22</v>
      </c>
      <c r="D19" s="44">
        <v>22</v>
      </c>
      <c r="E19" s="44">
        <v>22</v>
      </c>
      <c r="F19" s="70">
        <f t="shared" si="0"/>
        <v>66</v>
      </c>
      <c r="G19" s="47">
        <v>22</v>
      </c>
      <c r="H19" s="44">
        <v>23</v>
      </c>
      <c r="I19" s="44">
        <v>23</v>
      </c>
      <c r="J19" s="70">
        <f t="shared" si="2"/>
        <v>68</v>
      </c>
      <c r="K19" s="47"/>
      <c r="L19" s="44"/>
      <c r="M19" s="44"/>
      <c r="N19" s="44"/>
      <c r="O19" s="47"/>
      <c r="P19" s="44"/>
      <c r="Q19" s="44"/>
      <c r="R19" s="44">
        <f t="shared" si="3"/>
        <v>0</v>
      </c>
      <c r="S19" s="69">
        <f t="shared" si="4"/>
        <v>134</v>
      </c>
      <c r="T19" s="3"/>
    </row>
    <row r="20" spans="1:20" ht="60" customHeight="1" x14ac:dyDescent="0.3">
      <c r="A20" s="115"/>
      <c r="B20" s="51" t="s">
        <v>21</v>
      </c>
      <c r="C20" s="44">
        <v>8</v>
      </c>
      <c r="D20" s="44">
        <v>6</v>
      </c>
      <c r="E20" s="44">
        <v>60</v>
      </c>
      <c r="F20" s="70">
        <f t="shared" si="0"/>
        <v>74</v>
      </c>
      <c r="G20" s="44">
        <v>40</v>
      </c>
      <c r="H20" s="44">
        <v>33</v>
      </c>
      <c r="I20" s="44">
        <v>38</v>
      </c>
      <c r="J20" s="70">
        <f t="shared" si="2"/>
        <v>111</v>
      </c>
      <c r="K20" s="44"/>
      <c r="L20" s="44"/>
      <c r="M20" s="44"/>
      <c r="N20" s="44"/>
      <c r="O20" s="44"/>
      <c r="P20" s="44"/>
      <c r="Q20" s="44"/>
      <c r="R20" s="44">
        <f t="shared" si="3"/>
        <v>0</v>
      </c>
      <c r="S20" s="69">
        <f t="shared" si="4"/>
        <v>185</v>
      </c>
      <c r="T20" s="3"/>
    </row>
    <row r="21" spans="1:20" ht="90" customHeight="1" x14ac:dyDescent="0.3">
      <c r="A21" s="116" t="s">
        <v>73</v>
      </c>
      <c r="B21" s="46" t="s">
        <v>89</v>
      </c>
      <c r="C21" s="83" t="s">
        <v>74</v>
      </c>
      <c r="D21" s="83">
        <v>1</v>
      </c>
      <c r="E21" s="83">
        <v>1</v>
      </c>
      <c r="F21" s="84">
        <f t="shared" si="0"/>
        <v>2</v>
      </c>
      <c r="G21" s="83" t="s">
        <v>74</v>
      </c>
      <c r="H21" s="83">
        <v>1</v>
      </c>
      <c r="I21" s="83">
        <v>1</v>
      </c>
      <c r="J21" s="84">
        <f t="shared" si="2"/>
        <v>2</v>
      </c>
      <c r="K21" s="45"/>
      <c r="L21" s="45"/>
      <c r="M21" s="45"/>
      <c r="N21" s="44"/>
      <c r="O21" s="45"/>
      <c r="P21" s="45"/>
      <c r="Q21" s="45"/>
      <c r="R21" s="44">
        <f t="shared" si="3"/>
        <v>0</v>
      </c>
      <c r="S21" s="69">
        <f t="shared" si="4"/>
        <v>4</v>
      </c>
      <c r="T21" s="3"/>
    </row>
    <row r="22" spans="1:20" ht="102" customHeight="1" x14ac:dyDescent="0.3">
      <c r="A22" s="116"/>
      <c r="B22" s="46" t="s">
        <v>81</v>
      </c>
      <c r="C22" s="83" t="s">
        <v>74</v>
      </c>
      <c r="D22" s="83" t="s">
        <v>74</v>
      </c>
      <c r="E22" s="83" t="s">
        <v>74</v>
      </c>
      <c r="F22" s="84">
        <f t="shared" si="0"/>
        <v>0</v>
      </c>
      <c r="G22" s="83">
        <v>1</v>
      </c>
      <c r="H22" s="83" t="s">
        <v>74</v>
      </c>
      <c r="I22" s="83" t="s">
        <v>74</v>
      </c>
      <c r="J22" s="84">
        <f t="shared" si="2"/>
        <v>1</v>
      </c>
      <c r="K22" s="77"/>
      <c r="L22" s="77"/>
      <c r="M22" s="77"/>
      <c r="N22" s="78"/>
      <c r="O22" s="77"/>
      <c r="P22" s="77"/>
      <c r="Q22" s="77"/>
      <c r="R22" s="78"/>
      <c r="S22" s="79"/>
      <c r="T22" s="3"/>
    </row>
    <row r="23" spans="1:20" ht="63.75" customHeight="1" x14ac:dyDescent="0.3">
      <c r="A23" s="116"/>
      <c r="B23" s="46" t="s">
        <v>90</v>
      </c>
      <c r="C23" s="83" t="s">
        <v>74</v>
      </c>
      <c r="D23" s="83">
        <v>1</v>
      </c>
      <c r="E23" s="83" t="s">
        <v>74</v>
      </c>
      <c r="F23" s="84">
        <f t="shared" si="0"/>
        <v>1</v>
      </c>
      <c r="G23" s="83">
        <v>1</v>
      </c>
      <c r="H23" s="83" t="s">
        <v>74</v>
      </c>
      <c r="I23" s="83" t="s">
        <v>74</v>
      </c>
      <c r="J23" s="84">
        <f t="shared" si="2"/>
        <v>1</v>
      </c>
      <c r="K23" s="45"/>
      <c r="L23" s="45"/>
      <c r="M23" s="45"/>
      <c r="N23" s="44"/>
      <c r="O23" s="45"/>
      <c r="P23" s="45"/>
      <c r="Q23" s="45"/>
      <c r="R23" s="44">
        <f t="shared" si="3"/>
        <v>0</v>
      </c>
      <c r="S23" s="69">
        <f t="shared" si="4"/>
        <v>2</v>
      </c>
    </row>
    <row r="24" spans="1:20" ht="68.25" customHeight="1" x14ac:dyDescent="0.3">
      <c r="A24" s="116"/>
      <c r="B24" s="46" t="s">
        <v>26</v>
      </c>
      <c r="C24" s="83" t="s">
        <v>74</v>
      </c>
      <c r="D24" s="83" t="s">
        <v>74</v>
      </c>
      <c r="E24" s="83">
        <v>1</v>
      </c>
      <c r="F24" s="84">
        <f t="shared" si="0"/>
        <v>1</v>
      </c>
      <c r="G24" s="83">
        <v>1</v>
      </c>
      <c r="H24" s="83" t="s">
        <v>74</v>
      </c>
      <c r="I24" s="83" t="s">
        <v>74</v>
      </c>
      <c r="J24" s="84">
        <f t="shared" si="2"/>
        <v>1</v>
      </c>
      <c r="K24" s="45"/>
      <c r="L24" s="45"/>
      <c r="M24" s="45"/>
      <c r="N24" s="44"/>
      <c r="O24" s="45"/>
      <c r="P24" s="45"/>
      <c r="Q24" s="45"/>
      <c r="R24" s="44">
        <f t="shared" si="3"/>
        <v>0</v>
      </c>
      <c r="S24" s="69">
        <f t="shared" si="4"/>
        <v>2</v>
      </c>
    </row>
    <row r="25" spans="1:20" ht="68.25" customHeight="1" x14ac:dyDescent="0.3">
      <c r="A25" s="116"/>
      <c r="B25" s="46" t="s">
        <v>82</v>
      </c>
      <c r="C25" s="83" t="s">
        <v>74</v>
      </c>
      <c r="D25" s="83" t="s">
        <v>74</v>
      </c>
      <c r="E25" s="83" t="s">
        <v>74</v>
      </c>
      <c r="F25" s="84">
        <f t="shared" si="0"/>
        <v>0</v>
      </c>
      <c r="G25" s="83">
        <v>1</v>
      </c>
      <c r="H25" s="83" t="s">
        <v>74</v>
      </c>
      <c r="I25" s="83" t="s">
        <v>74</v>
      </c>
      <c r="J25" s="84">
        <f t="shared" si="2"/>
        <v>1</v>
      </c>
      <c r="K25" s="45"/>
      <c r="L25" s="45"/>
      <c r="M25" s="45"/>
      <c r="N25" s="44"/>
      <c r="O25" s="45"/>
      <c r="P25" s="45"/>
      <c r="Q25" s="45"/>
      <c r="R25" s="44"/>
      <c r="S25" s="69"/>
    </row>
    <row r="26" spans="1:20" ht="68.25" customHeight="1" x14ac:dyDescent="0.3">
      <c r="A26" s="116"/>
      <c r="B26" s="46" t="s">
        <v>87</v>
      </c>
      <c r="C26" s="83" t="s">
        <v>74</v>
      </c>
      <c r="D26" s="83" t="s">
        <v>74</v>
      </c>
      <c r="E26" s="83" t="s">
        <v>74</v>
      </c>
      <c r="F26" s="84">
        <f t="shared" si="0"/>
        <v>0</v>
      </c>
      <c r="G26" s="83" t="s">
        <v>74</v>
      </c>
      <c r="H26" s="83" t="s">
        <v>74</v>
      </c>
      <c r="I26" s="83">
        <v>1</v>
      </c>
      <c r="J26" s="84">
        <f t="shared" si="2"/>
        <v>1</v>
      </c>
      <c r="K26" s="45"/>
      <c r="L26" s="45"/>
      <c r="M26" s="45"/>
      <c r="N26" s="44"/>
      <c r="O26" s="45"/>
      <c r="P26" s="45"/>
      <c r="Q26" s="45"/>
      <c r="R26" s="44"/>
      <c r="S26" s="69"/>
    </row>
    <row r="27" spans="1:20" ht="68.25" customHeight="1" x14ac:dyDescent="0.3">
      <c r="A27" s="116"/>
      <c r="B27" s="46" t="s">
        <v>88</v>
      </c>
      <c r="C27" s="83" t="s">
        <v>74</v>
      </c>
      <c r="D27" s="83" t="s">
        <v>74</v>
      </c>
      <c r="E27" s="83" t="s">
        <v>74</v>
      </c>
      <c r="F27" s="84">
        <f t="shared" si="0"/>
        <v>0</v>
      </c>
      <c r="G27" s="83">
        <v>1</v>
      </c>
      <c r="H27" s="83" t="s">
        <v>74</v>
      </c>
      <c r="I27" s="83">
        <v>1</v>
      </c>
      <c r="J27" s="84">
        <f t="shared" si="2"/>
        <v>2</v>
      </c>
      <c r="K27" s="45"/>
      <c r="L27" s="45"/>
      <c r="M27" s="45"/>
      <c r="N27" s="44"/>
      <c r="O27" s="45"/>
      <c r="P27" s="45"/>
      <c r="Q27" s="45"/>
      <c r="R27" s="44"/>
      <c r="S27" s="69"/>
    </row>
    <row r="28" spans="1:20" ht="100.5" customHeight="1" x14ac:dyDescent="0.3">
      <c r="A28" s="116"/>
      <c r="B28" s="46" t="s">
        <v>83</v>
      </c>
      <c r="C28" s="83" t="s">
        <v>74</v>
      </c>
      <c r="D28" s="83">
        <v>1</v>
      </c>
      <c r="E28" s="83" t="s">
        <v>74</v>
      </c>
      <c r="F28" s="84">
        <f t="shared" si="0"/>
        <v>1</v>
      </c>
      <c r="G28" s="83">
        <v>1</v>
      </c>
      <c r="H28" s="83" t="s">
        <v>74</v>
      </c>
      <c r="I28" s="83" t="s">
        <v>74</v>
      </c>
      <c r="J28" s="84">
        <f t="shared" si="2"/>
        <v>1</v>
      </c>
      <c r="K28" s="45"/>
      <c r="L28" s="45"/>
      <c r="M28" s="45"/>
      <c r="N28" s="44"/>
      <c r="O28" s="45"/>
      <c r="P28" s="45"/>
      <c r="Q28" s="45"/>
      <c r="R28" s="44"/>
      <c r="S28" s="69"/>
    </row>
    <row r="29" spans="1:20" ht="94.5" customHeight="1" x14ac:dyDescent="0.3">
      <c r="A29" s="116"/>
      <c r="B29" s="52" t="s">
        <v>91</v>
      </c>
      <c r="C29" s="83" t="s">
        <v>74</v>
      </c>
      <c r="D29" s="83" t="s">
        <v>74</v>
      </c>
      <c r="E29" s="83" t="s">
        <v>74</v>
      </c>
      <c r="F29" s="84">
        <f t="shared" si="0"/>
        <v>0</v>
      </c>
      <c r="G29" s="83">
        <v>1</v>
      </c>
      <c r="H29" s="83">
        <v>4</v>
      </c>
      <c r="I29" s="83">
        <v>2</v>
      </c>
      <c r="J29" s="84">
        <f t="shared" si="2"/>
        <v>7</v>
      </c>
      <c r="K29" s="45"/>
      <c r="L29" s="45"/>
      <c r="M29" s="45"/>
      <c r="N29" s="44"/>
      <c r="O29" s="45"/>
      <c r="P29" s="45"/>
      <c r="Q29" s="45"/>
      <c r="R29" s="44">
        <f t="shared" si="3"/>
        <v>0</v>
      </c>
      <c r="S29" s="69">
        <f t="shared" si="4"/>
        <v>7</v>
      </c>
    </row>
    <row r="30" spans="1:20" ht="60" customHeight="1" x14ac:dyDescent="0.3">
      <c r="A30" s="116"/>
      <c r="B30" s="46" t="s">
        <v>94</v>
      </c>
      <c r="C30" s="83">
        <v>3</v>
      </c>
      <c r="D30" s="83">
        <v>1</v>
      </c>
      <c r="E30" s="83" t="s">
        <v>74</v>
      </c>
      <c r="F30" s="84">
        <f t="shared" si="0"/>
        <v>4</v>
      </c>
      <c r="G30" s="85" t="s">
        <v>74</v>
      </c>
      <c r="H30" s="85" t="s">
        <v>74</v>
      </c>
      <c r="I30" s="85">
        <v>6</v>
      </c>
      <c r="J30" s="84">
        <f t="shared" si="2"/>
        <v>6</v>
      </c>
      <c r="K30" s="45"/>
      <c r="L30" s="45"/>
      <c r="M30" s="45"/>
      <c r="N30" s="44"/>
      <c r="O30" s="45"/>
      <c r="P30" s="45"/>
      <c r="Q30" s="45"/>
      <c r="R30" s="44">
        <f t="shared" si="3"/>
        <v>0</v>
      </c>
      <c r="S30" s="69">
        <f t="shared" si="4"/>
        <v>10</v>
      </c>
    </row>
    <row r="31" spans="1:20" ht="60" customHeight="1" x14ac:dyDescent="0.3">
      <c r="A31" s="116"/>
      <c r="B31" s="46" t="s">
        <v>84</v>
      </c>
      <c r="C31" s="83" t="s">
        <v>74</v>
      </c>
      <c r="D31" s="83" t="s">
        <v>74</v>
      </c>
      <c r="E31" s="83" t="s">
        <v>74</v>
      </c>
      <c r="F31" s="84" t="s">
        <v>74</v>
      </c>
      <c r="G31" s="85" t="s">
        <v>74</v>
      </c>
      <c r="H31" s="85">
        <v>1</v>
      </c>
      <c r="I31" s="85" t="s">
        <v>74</v>
      </c>
      <c r="J31" s="84">
        <f t="shared" si="2"/>
        <v>1</v>
      </c>
      <c r="K31" s="77"/>
      <c r="L31" s="77"/>
      <c r="M31" s="77"/>
      <c r="N31" s="78"/>
      <c r="O31" s="77"/>
      <c r="P31" s="77"/>
      <c r="Q31" s="77"/>
      <c r="R31" s="78"/>
      <c r="S31" s="79"/>
    </row>
    <row r="32" spans="1:20" ht="82.5" customHeight="1" x14ac:dyDescent="0.3">
      <c r="A32" s="116"/>
      <c r="B32" s="46" t="s">
        <v>92</v>
      </c>
      <c r="C32" s="83" t="s">
        <v>74</v>
      </c>
      <c r="D32" s="83" t="s">
        <v>74</v>
      </c>
      <c r="E32" s="83" t="s">
        <v>74</v>
      </c>
      <c r="F32" s="84">
        <f t="shared" si="0"/>
        <v>0</v>
      </c>
      <c r="G32" s="83" t="s">
        <v>74</v>
      </c>
      <c r="H32" s="83" t="s">
        <v>74</v>
      </c>
      <c r="I32" s="83">
        <v>282</v>
      </c>
      <c r="J32" s="84">
        <f t="shared" si="2"/>
        <v>282</v>
      </c>
      <c r="K32" s="45"/>
      <c r="L32" s="45"/>
      <c r="M32" s="45"/>
      <c r="N32" s="44"/>
      <c r="O32" s="45"/>
      <c r="P32" s="45"/>
      <c r="Q32" s="45"/>
      <c r="R32" s="44">
        <f t="shared" si="3"/>
        <v>0</v>
      </c>
      <c r="S32" s="69">
        <f t="shared" si="4"/>
        <v>282</v>
      </c>
    </row>
    <row r="33" spans="1:24" ht="75.75" customHeight="1" x14ac:dyDescent="0.3">
      <c r="A33" s="116"/>
      <c r="B33" s="46" t="s">
        <v>93</v>
      </c>
      <c r="C33" s="83" t="s">
        <v>74</v>
      </c>
      <c r="D33" s="86" t="s">
        <v>74</v>
      </c>
      <c r="E33" s="83" t="s">
        <v>74</v>
      </c>
      <c r="F33" s="84">
        <f t="shared" si="0"/>
        <v>0</v>
      </c>
      <c r="G33" s="83" t="s">
        <v>74</v>
      </c>
      <c r="H33" s="86" t="s">
        <v>74</v>
      </c>
      <c r="I33" s="83">
        <v>484</v>
      </c>
      <c r="J33" s="84">
        <f t="shared" si="2"/>
        <v>484</v>
      </c>
      <c r="K33" s="45"/>
      <c r="L33" s="54"/>
      <c r="M33" s="45"/>
      <c r="N33" s="44"/>
      <c r="O33" s="45"/>
      <c r="P33" s="54"/>
      <c r="Q33" s="45"/>
      <c r="R33" s="44">
        <f t="shared" si="3"/>
        <v>0</v>
      </c>
      <c r="S33" s="69">
        <f t="shared" si="4"/>
        <v>484</v>
      </c>
    </row>
    <row r="34" spans="1:24" ht="82.5" customHeight="1" x14ac:dyDescent="0.3">
      <c r="A34" s="116"/>
      <c r="B34" s="52" t="s">
        <v>10</v>
      </c>
      <c r="C34" s="83" t="s">
        <v>74</v>
      </c>
      <c r="D34" s="86">
        <v>1</v>
      </c>
      <c r="E34" s="83" t="s">
        <v>74</v>
      </c>
      <c r="F34" s="84">
        <f t="shared" si="0"/>
        <v>1</v>
      </c>
      <c r="G34" s="83" t="s">
        <v>74</v>
      </c>
      <c r="H34" s="86" t="s">
        <v>74</v>
      </c>
      <c r="I34" s="83" t="s">
        <v>74</v>
      </c>
      <c r="J34" s="84">
        <f t="shared" si="2"/>
        <v>0</v>
      </c>
      <c r="K34" s="45"/>
      <c r="L34" s="72"/>
      <c r="M34" s="45"/>
      <c r="N34" s="44"/>
      <c r="O34" s="45"/>
      <c r="P34" s="54"/>
      <c r="Q34" s="45"/>
      <c r="R34" s="44">
        <f t="shared" si="3"/>
        <v>0</v>
      </c>
      <c r="S34" s="69">
        <f t="shared" si="4"/>
        <v>1</v>
      </c>
    </row>
    <row r="35" spans="1:24" ht="26.25" customHeight="1" x14ac:dyDescent="0.35">
      <c r="B35" s="88" t="s">
        <v>34</v>
      </c>
      <c r="F35" s="3"/>
      <c r="G35" s="3"/>
      <c r="K35" s="118" t="s">
        <v>17</v>
      </c>
      <c r="L35" s="118"/>
      <c r="M35" s="118"/>
    </row>
    <row r="36" spans="1:24" ht="21" x14ac:dyDescent="0.4">
      <c r="A36" s="56"/>
      <c r="B36" s="48"/>
      <c r="C36" s="48"/>
      <c r="F36" s="113"/>
      <c r="G36" s="113"/>
      <c r="H36" s="71"/>
      <c r="I36" s="71"/>
      <c r="J36" s="82"/>
      <c r="K36" s="117"/>
      <c r="L36" s="117"/>
      <c r="M36" s="76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5"/>
    </row>
    <row r="37" spans="1:24" ht="16.5" customHeight="1" x14ac:dyDescent="0.4">
      <c r="A37" s="57"/>
      <c r="B37" s="60"/>
      <c r="C37" s="50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58"/>
    </row>
    <row r="38" spans="1:24" ht="38.25" customHeight="1" x14ac:dyDescent="0.4">
      <c r="A38" s="59"/>
      <c r="B38" s="55" t="s">
        <v>54</v>
      </c>
      <c r="C38" s="49"/>
      <c r="D38" s="73"/>
      <c r="E38" s="73"/>
      <c r="F38" s="73"/>
      <c r="G38" s="73"/>
      <c r="H38" s="73"/>
      <c r="I38" s="73"/>
      <c r="J38" s="73"/>
      <c r="K38" s="119" t="s">
        <v>76</v>
      </c>
      <c r="L38" s="119"/>
      <c r="M38" s="119"/>
      <c r="N38" s="73"/>
      <c r="O38" s="73"/>
      <c r="P38" s="73"/>
      <c r="Q38" s="73"/>
      <c r="R38" s="73"/>
      <c r="S38" s="74"/>
    </row>
    <row r="39" spans="1:24" s="87" customFormat="1" ht="17.25" customHeight="1" x14ac:dyDescent="0.3">
      <c r="A39" s="107" t="s">
        <v>86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9"/>
    </row>
    <row r="40" spans="1:24" s="87" customFormat="1" ht="29.25" customHeight="1" x14ac:dyDescent="0.3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2"/>
    </row>
    <row r="48" spans="1:24" x14ac:dyDescent="0.35">
      <c r="B48"/>
      <c r="C48"/>
      <c r="D48"/>
      <c r="E48"/>
    </row>
    <row r="49" spans="2:5" x14ac:dyDescent="0.35">
      <c r="B49"/>
      <c r="C49"/>
      <c r="D49"/>
      <c r="E49"/>
    </row>
    <row r="50" spans="2:5" x14ac:dyDescent="0.35">
      <c r="B50"/>
      <c r="C50"/>
      <c r="D50"/>
      <c r="E50"/>
    </row>
    <row r="51" spans="2:5" x14ac:dyDescent="0.35">
      <c r="B51"/>
      <c r="C51"/>
      <c r="D51"/>
      <c r="E51"/>
    </row>
    <row r="52" spans="2:5" x14ac:dyDescent="0.35">
      <c r="B52"/>
      <c r="C52"/>
      <c r="D52"/>
      <c r="E52"/>
    </row>
    <row r="53" spans="2:5" x14ac:dyDescent="0.35">
      <c r="B53"/>
      <c r="C53"/>
      <c r="D53"/>
      <c r="E53"/>
    </row>
    <row r="54" spans="2:5" x14ac:dyDescent="0.35">
      <c r="B54"/>
      <c r="C54"/>
      <c r="D54"/>
      <c r="E54"/>
    </row>
    <row r="55" spans="2:5" x14ac:dyDescent="0.35">
      <c r="B55"/>
      <c r="C55"/>
      <c r="D55"/>
      <c r="E55"/>
    </row>
    <row r="56" spans="2:5" x14ac:dyDescent="0.35">
      <c r="B56"/>
      <c r="C56"/>
      <c r="D56"/>
      <c r="E56"/>
    </row>
    <row r="57" spans="2:5" x14ac:dyDescent="0.35">
      <c r="B57"/>
      <c r="C57"/>
      <c r="D57"/>
      <c r="E57"/>
    </row>
    <row r="58" spans="2:5" x14ac:dyDescent="0.35">
      <c r="B58"/>
      <c r="C58"/>
      <c r="D58"/>
      <c r="E58"/>
    </row>
    <row r="59" spans="2:5" x14ac:dyDescent="0.35">
      <c r="B59"/>
      <c r="C59"/>
      <c r="D59"/>
      <c r="E59"/>
    </row>
    <row r="60" spans="2:5" x14ac:dyDescent="0.35">
      <c r="B60"/>
      <c r="C60"/>
      <c r="D60"/>
      <c r="E60"/>
    </row>
    <row r="61" spans="2:5" x14ac:dyDescent="0.35">
      <c r="B61"/>
      <c r="C61"/>
      <c r="D61"/>
      <c r="E61"/>
    </row>
    <row r="62" spans="2:5" x14ac:dyDescent="0.35">
      <c r="B62"/>
      <c r="C62"/>
      <c r="D62"/>
      <c r="E62"/>
    </row>
    <row r="63" spans="2:5" x14ac:dyDescent="0.35">
      <c r="B63"/>
      <c r="C63"/>
      <c r="D63"/>
      <c r="E63"/>
    </row>
    <row r="64" spans="2:5" x14ac:dyDescent="0.35">
      <c r="B64"/>
      <c r="C64"/>
      <c r="D64"/>
      <c r="E64"/>
    </row>
    <row r="65" spans="2:5" x14ac:dyDescent="0.35">
      <c r="B65"/>
      <c r="C65"/>
      <c r="D65"/>
      <c r="E65"/>
    </row>
  </sheetData>
  <mergeCells count="16">
    <mergeCell ref="A39:S40"/>
    <mergeCell ref="F36:G36"/>
    <mergeCell ref="A8:A14"/>
    <mergeCell ref="A15:A20"/>
    <mergeCell ref="A21:A34"/>
    <mergeCell ref="K36:L36"/>
    <mergeCell ref="K35:M35"/>
    <mergeCell ref="K38:M38"/>
    <mergeCell ref="A2:S2"/>
    <mergeCell ref="A3:S3"/>
    <mergeCell ref="A4:S4"/>
    <mergeCell ref="A5:S5"/>
    <mergeCell ref="A6:A7"/>
    <mergeCell ref="B6:B7"/>
    <mergeCell ref="S6:S7"/>
    <mergeCell ref="C6:R6"/>
  </mergeCells>
  <printOptions horizontalCentered="1"/>
  <pageMargins left="0.25" right="0.25" top="0.75" bottom="0.75" header="0.3" footer="0.3"/>
  <pageSetup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showGridLines="0" topLeftCell="B12" zoomScale="136" zoomScaleNormal="136" zoomScaleSheetLayoutView="100" workbookViewId="0">
      <pane ySplit="8940" topLeftCell="A38"/>
      <selection activeCell="D22" sqref="D22"/>
      <selection pane="bottomLeft" activeCell="C46" sqref="C46"/>
    </sheetView>
  </sheetViews>
  <sheetFormatPr baseColWidth="10" defaultColWidth="11.42578125" defaultRowHeight="16.5" x14ac:dyDescent="0.3"/>
  <cols>
    <col min="1" max="1" width="1.85546875" style="1" hidden="1" customWidth="1"/>
    <col min="2" max="2" width="19" style="1" customWidth="1"/>
    <col min="3" max="3" width="4.7109375" style="1" bestFit="1" customWidth="1"/>
    <col min="4" max="4" width="71" style="1" customWidth="1"/>
    <col min="5" max="5" width="14.85546875" style="1" bestFit="1" customWidth="1"/>
    <col min="6" max="6" width="13" style="1" bestFit="1" customWidth="1"/>
    <col min="7" max="7" width="19.28515625" style="1" bestFit="1" customWidth="1"/>
    <col min="8" max="8" width="21.85546875" style="1" bestFit="1" customWidth="1"/>
    <col min="9" max="9" width="6.5703125" style="1" bestFit="1" customWidth="1"/>
    <col min="10" max="16384" width="11.42578125" style="1"/>
  </cols>
  <sheetData>
    <row r="1" spans="2:9" x14ac:dyDescent="0.3">
      <c r="B1" s="25"/>
      <c r="C1" s="26"/>
      <c r="D1" s="26"/>
      <c r="E1" s="26"/>
      <c r="F1" s="26"/>
      <c r="G1" s="26"/>
      <c r="H1" s="26"/>
      <c r="I1" s="27"/>
    </row>
    <row r="2" spans="2:9" x14ac:dyDescent="0.3">
      <c r="B2" s="28"/>
      <c r="C2" s="2"/>
      <c r="D2" s="2"/>
      <c r="E2" s="2"/>
      <c r="F2" s="2"/>
      <c r="G2" s="2"/>
      <c r="H2" s="2"/>
      <c r="I2" s="29"/>
    </row>
    <row r="3" spans="2:9" x14ac:dyDescent="0.3">
      <c r="B3" s="28"/>
      <c r="C3" s="2"/>
      <c r="D3" s="2"/>
      <c r="E3" s="2"/>
      <c r="F3" s="2"/>
      <c r="G3" s="2"/>
      <c r="H3" s="2"/>
      <c r="I3" s="29"/>
    </row>
    <row r="4" spans="2:9" x14ac:dyDescent="0.3">
      <c r="B4" s="28"/>
      <c r="C4" s="2"/>
      <c r="D4" s="2"/>
      <c r="E4" s="2"/>
      <c r="F4" s="2"/>
      <c r="G4" s="2"/>
      <c r="H4" s="2"/>
      <c r="I4" s="29"/>
    </row>
    <row r="5" spans="2:9" ht="18" x14ac:dyDescent="0.3">
      <c r="B5" s="120" t="s">
        <v>38</v>
      </c>
      <c r="C5" s="121"/>
      <c r="D5" s="121"/>
      <c r="E5" s="121"/>
      <c r="F5" s="121"/>
      <c r="G5" s="121"/>
      <c r="H5" s="121"/>
      <c r="I5" s="122"/>
    </row>
    <row r="6" spans="2:9" ht="18" x14ac:dyDescent="0.3">
      <c r="B6" s="120" t="s">
        <v>12</v>
      </c>
      <c r="C6" s="121"/>
      <c r="D6" s="121"/>
      <c r="E6" s="121"/>
      <c r="F6" s="121"/>
      <c r="G6" s="121"/>
      <c r="H6" s="121"/>
      <c r="I6" s="122"/>
    </row>
    <row r="7" spans="2:9" ht="18" x14ac:dyDescent="0.35">
      <c r="B7" s="144" t="s">
        <v>14</v>
      </c>
      <c r="C7" s="145"/>
      <c r="D7" s="145"/>
      <c r="E7" s="145"/>
      <c r="F7" s="145"/>
      <c r="G7" s="145"/>
      <c r="H7" s="145"/>
      <c r="I7" s="146"/>
    </row>
    <row r="8" spans="2:9" ht="17.25" thickBot="1" x14ac:dyDescent="0.35">
      <c r="B8" s="125" t="s">
        <v>15</v>
      </c>
      <c r="C8" s="126"/>
      <c r="D8" s="126"/>
      <c r="E8" s="126"/>
      <c r="F8" s="126"/>
      <c r="G8" s="126"/>
      <c r="H8" s="126"/>
      <c r="I8" s="127"/>
    </row>
    <row r="9" spans="2:9" ht="18" x14ac:dyDescent="0.3">
      <c r="B9" s="147" t="s">
        <v>13</v>
      </c>
      <c r="C9" s="151" t="s">
        <v>16</v>
      </c>
      <c r="D9" s="132" t="s">
        <v>6</v>
      </c>
      <c r="E9" s="128" t="s">
        <v>4</v>
      </c>
      <c r="F9" s="129"/>
      <c r="G9" s="129"/>
      <c r="H9" s="129"/>
      <c r="I9" s="130" t="s">
        <v>5</v>
      </c>
    </row>
    <row r="10" spans="2:9" ht="18.75" thickBot="1" x14ac:dyDescent="0.35">
      <c r="B10" s="148"/>
      <c r="C10" s="152"/>
      <c r="D10" s="133"/>
      <c r="E10" s="4" t="s">
        <v>0</v>
      </c>
      <c r="F10" s="5" t="s">
        <v>1</v>
      </c>
      <c r="G10" s="5" t="s">
        <v>2</v>
      </c>
      <c r="H10" s="5" t="s">
        <v>3</v>
      </c>
      <c r="I10" s="131"/>
    </row>
    <row r="11" spans="2:9" ht="23.1" customHeight="1" x14ac:dyDescent="0.3">
      <c r="B11" s="153" t="s">
        <v>9</v>
      </c>
      <c r="C11" s="6">
        <v>1</v>
      </c>
      <c r="D11" s="36" t="s">
        <v>7</v>
      </c>
      <c r="E11" s="8">
        <v>1</v>
      </c>
      <c r="F11" s="8"/>
      <c r="G11" s="8"/>
      <c r="H11" s="8"/>
      <c r="I11" s="9">
        <f t="shared" ref="I11:I17" si="0">SUM(E11:H11)</f>
        <v>1</v>
      </c>
    </row>
    <row r="12" spans="2:9" ht="23.1" customHeight="1" x14ac:dyDescent="0.3">
      <c r="B12" s="154"/>
      <c r="C12" s="10">
        <v>2</v>
      </c>
      <c r="D12" s="35" t="s">
        <v>8</v>
      </c>
      <c r="E12" s="12">
        <v>3</v>
      </c>
      <c r="F12" s="12"/>
      <c r="G12" s="12"/>
      <c r="H12" s="12"/>
      <c r="I12" s="13">
        <f t="shared" si="0"/>
        <v>3</v>
      </c>
    </row>
    <row r="13" spans="2:9" ht="31.5" customHeight="1" x14ac:dyDescent="0.3">
      <c r="B13" s="154"/>
      <c r="C13" s="10">
        <v>3</v>
      </c>
      <c r="D13" s="37" t="s">
        <v>19</v>
      </c>
      <c r="E13" s="12">
        <v>30</v>
      </c>
      <c r="F13" s="12"/>
      <c r="G13" s="12"/>
      <c r="H13" s="12"/>
      <c r="I13" s="13">
        <f t="shared" si="0"/>
        <v>30</v>
      </c>
    </row>
    <row r="14" spans="2:9" ht="33.75" customHeight="1" x14ac:dyDescent="0.3">
      <c r="B14" s="154"/>
      <c r="C14" s="10">
        <v>4</v>
      </c>
      <c r="D14" s="35" t="s">
        <v>18</v>
      </c>
      <c r="E14" s="12">
        <v>1</v>
      </c>
      <c r="F14" s="12"/>
      <c r="G14" s="12"/>
      <c r="H14" s="12"/>
      <c r="I14" s="13">
        <f t="shared" si="0"/>
        <v>1</v>
      </c>
    </row>
    <row r="15" spans="2:9" ht="33.75" customHeight="1" x14ac:dyDescent="0.3">
      <c r="B15" s="154"/>
      <c r="C15" s="10">
        <v>5</v>
      </c>
      <c r="D15" s="31" t="s">
        <v>39</v>
      </c>
      <c r="E15" s="32">
        <v>2</v>
      </c>
      <c r="F15" s="12"/>
      <c r="G15" s="12"/>
      <c r="H15" s="12"/>
      <c r="I15" s="13">
        <f t="shared" si="0"/>
        <v>2</v>
      </c>
    </row>
    <row r="16" spans="2:9" ht="33.75" customHeight="1" thickBot="1" x14ac:dyDescent="0.35">
      <c r="B16" s="155"/>
      <c r="C16" s="14">
        <v>6</v>
      </c>
      <c r="D16" s="33" t="s">
        <v>40</v>
      </c>
      <c r="E16" s="34">
        <v>162</v>
      </c>
      <c r="F16" s="16"/>
      <c r="G16" s="16"/>
      <c r="H16" s="16"/>
      <c r="I16" s="17">
        <f t="shared" si="0"/>
        <v>162</v>
      </c>
    </row>
    <row r="17" spans="2:9" ht="34.5" customHeight="1" x14ac:dyDescent="0.3">
      <c r="B17" s="134" t="s">
        <v>11</v>
      </c>
      <c r="C17" s="6">
        <v>1</v>
      </c>
      <c r="D17" s="7" t="s">
        <v>10</v>
      </c>
      <c r="E17" s="8">
        <v>1</v>
      </c>
      <c r="F17" s="8"/>
      <c r="G17" s="8"/>
      <c r="H17" s="8"/>
      <c r="I17" s="9">
        <f t="shared" si="0"/>
        <v>1</v>
      </c>
    </row>
    <row r="18" spans="2:9" ht="57.75" customHeight="1" x14ac:dyDescent="0.3">
      <c r="B18" s="135"/>
      <c r="C18" s="10">
        <v>2</v>
      </c>
      <c r="D18" s="11" t="s">
        <v>23</v>
      </c>
      <c r="E18" s="12">
        <v>39</v>
      </c>
      <c r="F18" s="12"/>
      <c r="G18" s="12"/>
      <c r="H18" s="12"/>
      <c r="I18" s="13">
        <f t="shared" ref="I18:I26" si="1">SUM(E18:H18)</f>
        <v>39</v>
      </c>
    </row>
    <row r="19" spans="2:9" ht="49.5" customHeight="1" x14ac:dyDescent="0.3">
      <c r="B19" s="135"/>
      <c r="C19" s="10">
        <v>3</v>
      </c>
      <c r="D19" s="11" t="s">
        <v>33</v>
      </c>
      <c r="E19" s="18">
        <v>2960</v>
      </c>
      <c r="F19" s="12"/>
      <c r="G19" s="12"/>
      <c r="H19" s="12"/>
      <c r="I19" s="13">
        <f t="shared" si="1"/>
        <v>2960</v>
      </c>
    </row>
    <row r="20" spans="2:9" ht="49.5" customHeight="1" x14ac:dyDescent="0.3">
      <c r="B20" s="135"/>
      <c r="C20" s="10">
        <v>4</v>
      </c>
      <c r="D20" s="11" t="s">
        <v>20</v>
      </c>
      <c r="E20" s="18">
        <v>2329</v>
      </c>
      <c r="F20" s="12"/>
      <c r="G20" s="12"/>
      <c r="H20" s="12"/>
      <c r="I20" s="13">
        <f t="shared" si="1"/>
        <v>2329</v>
      </c>
    </row>
    <row r="21" spans="2:9" ht="71.25" customHeight="1" x14ac:dyDescent="0.3">
      <c r="B21" s="135"/>
      <c r="C21" s="10">
        <v>5</v>
      </c>
      <c r="D21" s="11" t="s">
        <v>30</v>
      </c>
      <c r="E21" s="18">
        <v>172</v>
      </c>
      <c r="F21" s="12"/>
      <c r="G21" s="12"/>
      <c r="H21" s="12"/>
      <c r="I21" s="13">
        <f t="shared" si="1"/>
        <v>172</v>
      </c>
    </row>
    <row r="22" spans="2:9" ht="49.5" customHeight="1" x14ac:dyDescent="0.3">
      <c r="B22" s="135"/>
      <c r="C22" s="10">
        <v>6</v>
      </c>
      <c r="D22" s="11" t="s">
        <v>31</v>
      </c>
      <c r="E22" s="18">
        <v>178</v>
      </c>
      <c r="F22" s="12"/>
      <c r="G22" s="12"/>
      <c r="H22" s="12"/>
      <c r="I22" s="13">
        <f t="shared" si="1"/>
        <v>178</v>
      </c>
    </row>
    <row r="23" spans="2:9" ht="52.5" customHeight="1" x14ac:dyDescent="0.3">
      <c r="B23" s="135"/>
      <c r="C23" s="10">
        <v>7</v>
      </c>
      <c r="D23" s="11" t="s">
        <v>29</v>
      </c>
      <c r="E23" s="18">
        <v>18</v>
      </c>
      <c r="F23" s="12"/>
      <c r="G23" s="12"/>
      <c r="H23" s="12"/>
      <c r="I23" s="13">
        <f t="shared" si="1"/>
        <v>18</v>
      </c>
    </row>
    <row r="24" spans="2:9" ht="42" customHeight="1" x14ac:dyDescent="0.3">
      <c r="B24" s="135"/>
      <c r="C24" s="10">
        <v>8</v>
      </c>
      <c r="D24" s="11" t="s">
        <v>21</v>
      </c>
      <c r="E24" s="12">
        <v>6</v>
      </c>
      <c r="F24" s="12"/>
      <c r="G24" s="12"/>
      <c r="H24" s="12"/>
      <c r="I24" s="13">
        <f t="shared" si="1"/>
        <v>6</v>
      </c>
    </row>
    <row r="25" spans="2:9" ht="24.75" customHeight="1" x14ac:dyDescent="0.3">
      <c r="B25" s="135"/>
      <c r="C25" s="10">
        <v>9</v>
      </c>
      <c r="D25" s="11" t="s">
        <v>22</v>
      </c>
      <c r="E25" s="12">
        <v>15</v>
      </c>
      <c r="F25" s="12"/>
      <c r="G25" s="12"/>
      <c r="H25" s="12"/>
      <c r="I25" s="13">
        <f t="shared" si="1"/>
        <v>15</v>
      </c>
    </row>
    <row r="26" spans="2:9" ht="38.25" customHeight="1" thickBot="1" x14ac:dyDescent="0.35">
      <c r="B26" s="136"/>
      <c r="C26" s="14">
        <v>10</v>
      </c>
      <c r="D26" s="15" t="s">
        <v>37</v>
      </c>
      <c r="E26" s="16">
        <v>144</v>
      </c>
      <c r="F26" s="16"/>
      <c r="G26" s="16"/>
      <c r="H26" s="16"/>
      <c r="I26" s="17">
        <f t="shared" si="1"/>
        <v>144</v>
      </c>
    </row>
    <row r="27" spans="2:9" ht="64.5" customHeight="1" x14ac:dyDescent="0.3">
      <c r="B27" s="137" t="s">
        <v>32</v>
      </c>
      <c r="C27" s="22">
        <v>1</v>
      </c>
      <c r="D27" s="7" t="s">
        <v>24</v>
      </c>
      <c r="E27" s="8">
        <v>1</v>
      </c>
      <c r="F27" s="8"/>
      <c r="G27" s="8"/>
      <c r="H27" s="8"/>
      <c r="I27" s="9">
        <f>SUM(E27:H27)</f>
        <v>1</v>
      </c>
    </row>
    <row r="28" spans="2:9" ht="57.75" customHeight="1" x14ac:dyDescent="0.3">
      <c r="B28" s="138"/>
      <c r="C28" s="23">
        <v>2</v>
      </c>
      <c r="D28" s="11" t="s">
        <v>25</v>
      </c>
      <c r="E28" s="12">
        <v>1</v>
      </c>
      <c r="F28" s="12"/>
      <c r="G28" s="12"/>
      <c r="H28" s="12"/>
      <c r="I28" s="13">
        <f>SUM(E28:H28)</f>
        <v>1</v>
      </c>
    </row>
    <row r="29" spans="2:9" ht="47.25" customHeight="1" x14ac:dyDescent="0.3">
      <c r="B29" s="138"/>
      <c r="C29" s="23">
        <v>3</v>
      </c>
      <c r="D29" s="11" t="s">
        <v>26</v>
      </c>
      <c r="E29" s="12">
        <v>1</v>
      </c>
      <c r="F29" s="12"/>
      <c r="G29" s="12"/>
      <c r="H29" s="12"/>
      <c r="I29" s="13">
        <f>SUM(E29:H29)</f>
        <v>1</v>
      </c>
    </row>
    <row r="30" spans="2:9" ht="39.75" customHeight="1" x14ac:dyDescent="0.3">
      <c r="B30" s="138"/>
      <c r="C30" s="23">
        <v>4</v>
      </c>
      <c r="D30" s="11" t="s">
        <v>27</v>
      </c>
      <c r="E30" s="12">
        <v>1</v>
      </c>
      <c r="F30" s="12"/>
      <c r="G30" s="12"/>
      <c r="H30" s="12"/>
      <c r="I30" s="13">
        <f>SUM(E30:H30)</f>
        <v>1</v>
      </c>
    </row>
    <row r="31" spans="2:9" ht="34.5" customHeight="1" thickBot="1" x14ac:dyDescent="0.35">
      <c r="B31" s="139"/>
      <c r="C31" s="24">
        <v>5</v>
      </c>
      <c r="D31" s="21" t="s">
        <v>28</v>
      </c>
      <c r="E31" s="19">
        <v>170</v>
      </c>
      <c r="F31" s="19"/>
      <c r="G31" s="19"/>
      <c r="H31" s="19"/>
      <c r="I31" s="20">
        <f>SUM(E31:H31)</f>
        <v>170</v>
      </c>
    </row>
    <row r="32" spans="2:9" ht="36" customHeight="1" x14ac:dyDescent="0.3">
      <c r="B32" s="149" t="s">
        <v>34</v>
      </c>
      <c r="C32" s="150"/>
      <c r="D32" s="150"/>
      <c r="E32" s="150" t="s">
        <v>17</v>
      </c>
      <c r="F32" s="150"/>
      <c r="G32" s="150"/>
      <c r="H32" s="150"/>
      <c r="I32" s="156"/>
    </row>
    <row r="33" spans="2:9" ht="24" customHeight="1" x14ac:dyDescent="0.3">
      <c r="B33" s="30"/>
      <c r="C33" s="3"/>
      <c r="D33" s="3"/>
      <c r="E33" s="140" t="s">
        <v>36</v>
      </c>
      <c r="F33" s="140"/>
      <c r="G33" s="140"/>
      <c r="H33" s="140"/>
      <c r="I33" s="141"/>
    </row>
    <row r="34" spans="2:9" ht="66" customHeight="1" thickBot="1" x14ac:dyDescent="0.35">
      <c r="B34" s="123" t="s">
        <v>35</v>
      </c>
      <c r="C34" s="124"/>
      <c r="D34" s="124"/>
      <c r="E34" s="142"/>
      <c r="F34" s="142"/>
      <c r="G34" s="142"/>
      <c r="H34" s="142"/>
      <c r="I34" s="143"/>
    </row>
    <row r="46" spans="2:9" x14ac:dyDescent="0.3">
      <c r="C46" s="40" t="s">
        <v>48</v>
      </c>
      <c r="D46" s="40" t="s">
        <v>47</v>
      </c>
      <c r="E46" s="40"/>
    </row>
    <row r="47" spans="2:9" x14ac:dyDescent="0.3">
      <c r="C47" s="38">
        <v>1</v>
      </c>
      <c r="D47" s="39" t="s">
        <v>41</v>
      </c>
      <c r="E47" s="40">
        <v>1</v>
      </c>
    </row>
    <row r="48" spans="2:9" x14ac:dyDescent="0.3">
      <c r="C48" s="38">
        <v>2</v>
      </c>
      <c r="D48" s="39" t="s">
        <v>42</v>
      </c>
      <c r="E48" s="40">
        <v>3</v>
      </c>
    </row>
    <row r="49" spans="3:5" x14ac:dyDescent="0.3">
      <c r="C49" s="38">
        <v>3</v>
      </c>
      <c r="D49" s="39" t="s">
        <v>43</v>
      </c>
      <c r="E49" s="40">
        <v>1</v>
      </c>
    </row>
    <row r="50" spans="3:5" x14ac:dyDescent="0.3">
      <c r="C50" s="38">
        <v>4</v>
      </c>
      <c r="D50" s="38" t="s">
        <v>44</v>
      </c>
      <c r="E50" s="40">
        <v>2</v>
      </c>
    </row>
    <row r="51" spans="3:5" ht="30.75" x14ac:dyDescent="0.3">
      <c r="C51" s="38">
        <v>5</v>
      </c>
      <c r="D51" s="41" t="s">
        <v>45</v>
      </c>
      <c r="E51" s="40"/>
    </row>
    <row r="52" spans="3:5" x14ac:dyDescent="0.3">
      <c r="C52" s="38">
        <v>6</v>
      </c>
      <c r="D52" s="42" t="s">
        <v>46</v>
      </c>
      <c r="E52" s="40">
        <v>30</v>
      </c>
    </row>
  </sheetData>
  <mergeCells count="16">
    <mergeCell ref="B5:I5"/>
    <mergeCell ref="B34:D34"/>
    <mergeCell ref="B8:I8"/>
    <mergeCell ref="E9:H9"/>
    <mergeCell ref="I9:I10"/>
    <mergeCell ref="D9:D10"/>
    <mergeCell ref="B17:B26"/>
    <mergeCell ref="B27:B31"/>
    <mergeCell ref="E33:I34"/>
    <mergeCell ref="B6:I6"/>
    <mergeCell ref="B7:I7"/>
    <mergeCell ref="B9:B10"/>
    <mergeCell ref="B32:D32"/>
    <mergeCell ref="C9:C10"/>
    <mergeCell ref="B11:B16"/>
    <mergeCell ref="E32:I32"/>
  </mergeCells>
  <pageMargins left="1.1023622047244095" right="0.78740157480314965" top="0.74803149606299213" bottom="0.15748031496062992" header="0.31496062992125984" footer="0.19685039370078741"/>
  <pageSetup scale="54" orientation="landscape" r:id="rId1"/>
  <rowBreaks count="1" manualBreakCount="1">
    <brk id="26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Estadísticas 2022</vt:lpstr>
      <vt:lpstr>Hoja1</vt:lpstr>
      <vt:lpstr>'Estadísticas 2022'!Área_de_impresión</vt:lpstr>
      <vt:lpstr>Hoja1!Área_de_impresión</vt:lpstr>
      <vt:lpstr>'Estadísticas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Atahualpa Ortiz</cp:lastModifiedBy>
  <cp:lastPrinted>2022-07-15T19:57:22Z</cp:lastPrinted>
  <dcterms:created xsi:type="dcterms:W3CDTF">2021-02-24T14:40:37Z</dcterms:created>
  <dcterms:modified xsi:type="dcterms:W3CDTF">2022-07-15T19:58:59Z</dcterms:modified>
</cp:coreProperties>
</file>