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2 OPTI DICIEMBRE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" i="2" l="1"/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M12" i="2"/>
  <c r="N12" i="2"/>
  <c r="O12" i="2"/>
  <c r="P13" i="2"/>
  <c r="P14" i="2"/>
  <c r="P15" i="2"/>
  <c r="P16" i="2"/>
  <c r="P17" i="2"/>
  <c r="B18" i="2"/>
  <c r="C18" i="2"/>
  <c r="D18" i="2"/>
  <c r="E18" i="2"/>
  <c r="F18" i="2"/>
  <c r="G18" i="2"/>
  <c r="I18" i="2"/>
  <c r="J18" i="2"/>
  <c r="J11" i="2" s="1"/>
  <c r="K18" i="2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O11" i="2" l="1"/>
  <c r="O85" i="2" s="1"/>
  <c r="N11" i="2"/>
  <c r="N85" i="2" s="1"/>
  <c r="M11" i="2"/>
  <c r="M85" i="2" s="1"/>
  <c r="L11" i="2"/>
  <c r="L85" i="2" s="1"/>
  <c r="K11" i="2"/>
  <c r="K85" i="2" s="1"/>
  <c r="J85" i="2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<sst xmlns="http://schemas.openxmlformats.org/spreadsheetml/2006/main" count="105" uniqueCount="105">
  <si>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</si>
  <si>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</si>
  <si>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</si>
  <si>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</si>
  <si>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</si>
  <si>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</si>
  <si>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</si>
  <si>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</si>
  <si>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</si>
  <si>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</si>
  <si>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</si>
  <si>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</si>
  <si>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</si>
  <si>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</si>
  <si>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</si>
  <si>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</si>
  <si>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</si>
  <si>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</si>
  <si>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</si>
  <si>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</si>
  <si>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</si>
  <si>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</si>
  <si>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</si>
  <si>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</si>
  <si>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</si>
  <si>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</si>
  <si>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</si>
  <si>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</si>
  <si>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</si>
  <si>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</si>
  <si>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</si>
  <si>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</si>
  <si>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</si>
  <si>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</si>
  <si>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</si>
  <si>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</si>
  <si>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</si>
  <si>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</si>
  <si>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</si>
  <si>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</si>
  <si>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</si>
  <si>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</si>
  <si>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</si>
  <si>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</si>
  <si>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</si>
  <si>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</si>
  <si>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</si>
  <si>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</si>
  <si>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</si>
  <si>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</si>
  <si>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</si>
  <si>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</si>
  <si>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</si>
  <si>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</si>
  <si>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</si>
  <si>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</si>
  <si>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</si>
  <si>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</si>
  <si>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</si>
  <si>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</si>
  <si>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</si>
  <si>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</si>
  <si>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</si>
  <si>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</si>
  <si>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</si>
  <si>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</si>
  <si>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</si>
  <si>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</si>
  <si>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</si>
  <si>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</si>
  <si>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</si>
  <si>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</si>
  <si>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</si>
  <si>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</si>
  <si>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</si>
  <si>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</si>
  <si>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</si>
  <si>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</si>
  <si>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</si>
  <si>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</si>
  <si>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</si>
  <si>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</si>
  <si>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</si>
  <si>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</si>
  <si>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</si>
  <si>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</si>
  <si>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</si>
  <si>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</si>
  <si>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</si>
  <si>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</si>
  <si>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</si>
  <si>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</si>
  <si>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</si>
  <si>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</si>
  <si>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</si>
  <si>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</si>
  <si>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</si>
  <si>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</si>
  <si>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</si>
  <si>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</si>
  <si>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</si>
  <si>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</si>
  <si>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</si>
  <si>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</si>
  <si>
    <t>Encargado del Departamento Adm. Financ.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</si>
</sst>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85" zoomScale="85" zoomScaleNormal="85" workbookViewId="0">
      <selection activeCell="H99" sqref="H99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8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1" t="s">
        <v>0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ht="21" customHeight="1" x14ac:dyDescent="0.25">
      <c r="A4" s="32" t="s">
        <v>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ht="15.75" x14ac:dyDescent="0.25">
      <c r="A5" s="34">
        <v>2023</v>
      </c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</row>
    <row r="6" spans="1:16" ht="15.75" customHeight="1" x14ac:dyDescent="0.25">
      <c r="A6" s="36" t="s">
        <v>2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</row>
    <row r="7" spans="1:16" ht="15.75" customHeight="1" x14ac:dyDescent="0.25">
      <c r="A7" s="37" t="s">
        <v>3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9" spans="1:16" ht="25.5" customHeight="1" x14ac:dyDescent="0.25">
      <c r="A9" s="25" t="s">
        <v>4</v>
      </c>
      <c r="B9" s="26" t="s">
        <v>5</v>
      </c>
      <c r="C9" s="26" t="s">
        <v>6</v>
      </c>
      <c r="D9" s="28" t="s">
        <v>7</v>
      </c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30"/>
    </row>
    <row r="10" spans="1:16" x14ac:dyDescent="0.25">
      <c r="A10" s="25"/>
      <c r="B10" s="27"/>
      <c r="C10" s="27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61809037.769999996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31404120.849999998</v>
      </c>
      <c r="G11" s="4">
        <f t="shared" si="0"/>
        <v>29679202.400000002</v>
      </c>
      <c r="H11" s="4">
        <f t="shared" si="0"/>
        <v>60791234.990000002</v>
      </c>
      <c r="I11" s="4">
        <f t="shared" si="0"/>
        <v>31946772.970000003</v>
      </c>
      <c r="J11" s="4">
        <f>+J12+J18+J28+J38+J47+J54+J64+J69+J72</f>
        <v>31364236.080000002</v>
      </c>
      <c r="K11" s="4">
        <f t="shared" si="0"/>
        <v>34198231.520000003</v>
      </c>
      <c r="L11" s="4">
        <f t="shared" si="0"/>
        <v>43507388.38000001</v>
      </c>
      <c r="M11" s="4">
        <f t="shared" si="0"/>
        <v>53851068.559999987</v>
      </c>
      <c r="N11" s="4">
        <f t="shared" si="0"/>
        <v>58994207.030000001</v>
      </c>
      <c r="O11" s="4">
        <f t="shared" si="0"/>
        <v>104845999.61000001</v>
      </c>
      <c r="P11" s="4">
        <f t="shared" si="0"/>
        <v>536457863.16999996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41442343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28467580.940000001</v>
      </c>
      <c r="L12" s="7">
        <f t="shared" si="1"/>
        <v>34831865.160000004</v>
      </c>
      <c r="M12" s="7">
        <f t="shared" si="1"/>
        <v>51766114.569999993</v>
      </c>
      <c r="N12" s="7">
        <f t="shared" si="1"/>
        <v>51617565.950000003</v>
      </c>
      <c r="O12" s="7">
        <f t="shared" si="1"/>
        <v>84949152.980000004</v>
      </c>
      <c r="P12" s="7">
        <f t="shared" si="1"/>
        <v>469197620.62</v>
      </c>
    </row>
    <row r="13" spans="1:16" x14ac:dyDescent="0.25">
      <c r="A13" s="8" t="s">
        <v>23</v>
      </c>
      <c r="B13" s="11">
        <v>282611564</v>
      </c>
      <c r="C13" s="9">
        <v>30582776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24097111.350000001</v>
      </c>
      <c r="L13" s="10">
        <v>25602710.940000001</v>
      </c>
      <c r="M13" s="12">
        <v>23852914.670000002</v>
      </c>
      <c r="N13" s="12">
        <v>47020382.130000003</v>
      </c>
      <c r="O13" s="12">
        <v>25173709</v>
      </c>
      <c r="P13" s="14">
        <f>+D13+E13+F13+G13+H13+I13+J13+K13+L13+M13+N13+O13</f>
        <v>312325035.81999999</v>
      </c>
    </row>
    <row r="14" spans="1:16" x14ac:dyDescent="0.25">
      <c r="A14" s="8" t="s">
        <v>24</v>
      </c>
      <c r="B14" s="11">
        <v>102867322</v>
      </c>
      <c r="C14" s="9">
        <v>6529528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731000</v>
      </c>
      <c r="L14" s="14">
        <v>731000</v>
      </c>
      <c r="M14" s="12">
        <v>24306372.989999998</v>
      </c>
      <c r="N14" s="12">
        <v>948000</v>
      </c>
      <c r="O14" s="12">
        <v>56129012.359999999</v>
      </c>
      <c r="P14" s="10">
        <f>+D14+E14+F14+G14+H14+I14+J14+K14+L14+M14+N14+O14</f>
        <v>109480091.67999999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4856200</v>
      </c>
      <c r="M16" s="12">
        <v>0</v>
      </c>
      <c r="N16" s="12">
        <v>0</v>
      </c>
      <c r="O16" s="12">
        <v>0</v>
      </c>
      <c r="P16" s="10">
        <f>+D16+E16+F16+G16+H16+I16+J16+K16+L16+M16+N16+O16</f>
        <v>4856200</v>
      </c>
    </row>
    <row r="17" spans="1:16" x14ac:dyDescent="0.25">
      <c r="A17" s="8" t="s">
        <v>27</v>
      </c>
      <c r="B17" s="11">
        <v>38897556</v>
      </c>
      <c r="C17" s="9">
        <v>4330039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3639469.59</v>
      </c>
      <c r="L17" s="14">
        <v>3641954.22</v>
      </c>
      <c r="M17" s="12">
        <v>3606826.91</v>
      </c>
      <c r="N17" s="12">
        <v>3649183.82</v>
      </c>
      <c r="O17" s="12">
        <v>3646431.62</v>
      </c>
      <c r="P17" s="14">
        <f>+D17+E17+F17+G17+H17+I17+J17+K17+L17+M17+N17+O17</f>
        <v>42536293.119999997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9158808.7699999996</v>
      </c>
      <c r="D18" s="7">
        <f t="shared" si="2"/>
        <v>769172.87</v>
      </c>
      <c r="E18" s="7">
        <f t="shared" si="2"/>
        <v>1753971.3399999999</v>
      </c>
      <c r="F18" s="7">
        <f t="shared" si="2"/>
        <v>4349867.9399999995</v>
      </c>
      <c r="G18" s="7">
        <f t="shared" si="2"/>
        <v>1217030.53</v>
      </c>
      <c r="H18" s="7">
        <f t="shared" si="2"/>
        <v>3502682.7800000003</v>
      </c>
      <c r="I18" s="7">
        <f t="shared" si="2"/>
        <v>2658867.4900000002</v>
      </c>
      <c r="J18" s="7">
        <f t="shared" si="2"/>
        <v>1724280.78</v>
      </c>
      <c r="K18" s="7">
        <f t="shared" si="2"/>
        <v>2727831.92</v>
      </c>
      <c r="L18" s="7">
        <f t="shared" si="2"/>
        <v>4898751.46</v>
      </c>
      <c r="M18" s="7">
        <f t="shared" si="2"/>
        <v>1718422.5499999998</v>
      </c>
      <c r="N18" s="7">
        <f t="shared" si="2"/>
        <v>6139794.5700000003</v>
      </c>
      <c r="O18" s="7">
        <f t="shared" si="2"/>
        <v>8720045.7899999991</v>
      </c>
      <c r="P18" s="7">
        <f t="shared" si="2"/>
        <v>40180720.020000003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585941.25</v>
      </c>
      <c r="L19" s="10">
        <v>1609439.17</v>
      </c>
      <c r="M19" s="12">
        <v>206424.4</v>
      </c>
      <c r="N19" s="12">
        <v>1592550.86</v>
      </c>
      <c r="O19" s="12">
        <v>843452.6</v>
      </c>
      <c r="P19" s="14">
        <f t="shared" ref="P19:P27" si="3">+D19+E19+F19+G19+H19+I19+J19+K19+L19+M19+N19+O19</f>
        <v>9213114.870000001</v>
      </c>
    </row>
    <row r="20" spans="1:16" x14ac:dyDescent="0.25">
      <c r="A20" s="8" t="s">
        <v>30</v>
      </c>
      <c r="B20" s="11">
        <v>2629355</v>
      </c>
      <c r="C20" s="9">
        <v>1835865.77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614843.37</v>
      </c>
      <c r="L20" s="14">
        <v>119089.71</v>
      </c>
      <c r="M20" s="10">
        <v>-10923.9</v>
      </c>
      <c r="N20" s="12">
        <v>66734.179999999993</v>
      </c>
      <c r="O20" s="12">
        <v>382084</v>
      </c>
      <c r="P20" s="10">
        <f t="shared" si="3"/>
        <v>1799477.19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2200</v>
      </c>
      <c r="L21" s="14">
        <v>33800</v>
      </c>
      <c r="M21" s="12">
        <v>0</v>
      </c>
      <c r="N21" s="12">
        <v>98862.15</v>
      </c>
      <c r="O21" s="12">
        <v>0</v>
      </c>
      <c r="P21" s="14">
        <f t="shared" si="3"/>
        <v>746162.15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0</v>
      </c>
      <c r="L22" s="14">
        <v>10328.719999999999</v>
      </c>
      <c r="M22" s="12">
        <v>0</v>
      </c>
      <c r="N22" s="12">
        <v>0</v>
      </c>
      <c r="O22" s="12">
        <v>0</v>
      </c>
      <c r="P22" s="14">
        <f t="shared" si="3"/>
        <v>11703.09</v>
      </c>
    </row>
    <row r="23" spans="1:16" x14ac:dyDescent="0.25">
      <c r="A23" s="8" t="s">
        <v>33</v>
      </c>
      <c r="B23" s="11">
        <v>4630750</v>
      </c>
      <c r="C23" s="9">
        <v>36600</v>
      </c>
      <c r="D23" s="10">
        <v>44000</v>
      </c>
      <c r="E23" s="10">
        <v>44000</v>
      </c>
      <c r="F23" s="10">
        <v>90313.32</v>
      </c>
      <c r="G23" s="10">
        <v>36935.26</v>
      </c>
      <c r="H23" s="10">
        <v>44000</v>
      </c>
      <c r="I23" s="10">
        <v>44000</v>
      </c>
      <c r="J23" s="10">
        <v>221489.14</v>
      </c>
      <c r="K23" s="10">
        <v>44000</v>
      </c>
      <c r="L23" s="10">
        <v>716000.66</v>
      </c>
      <c r="M23" s="12">
        <v>390599</v>
      </c>
      <c r="N23" s="12">
        <v>831805.6</v>
      </c>
      <c r="O23" s="12">
        <v>1821112.15</v>
      </c>
      <c r="P23" s="14">
        <f t="shared" si="3"/>
        <v>4328255.13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92414.71</v>
      </c>
      <c r="L24" s="14">
        <v>100293.65</v>
      </c>
      <c r="M24" s="12">
        <v>0</v>
      </c>
      <c r="N24" s="12">
        <v>63598.37</v>
      </c>
      <c r="O24" s="12">
        <v>98373.87</v>
      </c>
      <c r="P24" s="10">
        <f t="shared" si="3"/>
        <v>3363355.98</v>
      </c>
    </row>
    <row r="25" spans="1:16" x14ac:dyDescent="0.25">
      <c r="A25" s="8" t="s">
        <v>35</v>
      </c>
      <c r="B25" s="11">
        <v>3954750</v>
      </c>
      <c r="C25" s="9">
        <v>900000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240609.28</v>
      </c>
      <c r="L25" s="14">
        <v>197857.2</v>
      </c>
      <c r="M25" s="12">
        <v>407264.87</v>
      </c>
      <c r="N25" s="12">
        <v>392338.6</v>
      </c>
      <c r="O25" s="12">
        <v>778069.63</v>
      </c>
      <c r="P25" s="14">
        <f t="shared" si="3"/>
        <v>4039159.5900000003</v>
      </c>
    </row>
    <row r="26" spans="1:16" x14ac:dyDescent="0.25">
      <c r="A26" s="8" t="s">
        <v>36</v>
      </c>
      <c r="B26" s="11">
        <v>6668500</v>
      </c>
      <c r="C26" s="9">
        <v>5649843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142837.85999999999</v>
      </c>
      <c r="J26" s="14">
        <v>170000</v>
      </c>
      <c r="K26" s="14">
        <v>475170.66</v>
      </c>
      <c r="L26" s="14">
        <v>263604.61</v>
      </c>
      <c r="M26" s="12">
        <v>281722.08</v>
      </c>
      <c r="N26" s="12">
        <v>2656896.66</v>
      </c>
      <c r="O26" s="12">
        <v>1572197.16</v>
      </c>
      <c r="P26" s="14">
        <f t="shared" si="3"/>
        <v>5837669.0300000003</v>
      </c>
    </row>
    <row r="27" spans="1:16" x14ac:dyDescent="0.25">
      <c r="A27" s="8" t="s">
        <v>37</v>
      </c>
      <c r="B27" s="11">
        <v>8573500</v>
      </c>
      <c r="C27" s="9">
        <v>736500</v>
      </c>
      <c r="D27" s="10">
        <v>0</v>
      </c>
      <c r="E27" s="10">
        <v>1029844.93</v>
      </c>
      <c r="F27" s="10">
        <v>870543.02</v>
      </c>
      <c r="G27" s="10">
        <v>254585</v>
      </c>
      <c r="H27" s="10">
        <v>836176.01</v>
      </c>
      <c r="I27" s="10">
        <v>1191790.57</v>
      </c>
      <c r="J27" s="14">
        <v>32792.44</v>
      </c>
      <c r="K27" s="14">
        <v>672652.65</v>
      </c>
      <c r="L27" s="14">
        <v>1848337.74</v>
      </c>
      <c r="M27" s="12">
        <v>443336.1</v>
      </c>
      <c r="N27" s="12">
        <v>437008.15</v>
      </c>
      <c r="O27" s="12">
        <v>3224756.38</v>
      </c>
      <c r="P27" s="14">
        <f t="shared" si="3"/>
        <v>10841822.990000002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-2349771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438648.37</v>
      </c>
      <c r="H28" s="7">
        <f t="shared" si="4"/>
        <v>2146387.36</v>
      </c>
      <c r="I28" s="7">
        <f t="shared" si="4"/>
        <v>920838.09</v>
      </c>
      <c r="J28" s="7">
        <f t="shared" si="4"/>
        <v>932796.5</v>
      </c>
      <c r="K28" s="7">
        <f t="shared" si="4"/>
        <v>747365.8</v>
      </c>
      <c r="L28" s="7">
        <f t="shared" si="4"/>
        <v>1516553.59</v>
      </c>
      <c r="M28" s="7">
        <f t="shared" si="4"/>
        <v>366531.44</v>
      </c>
      <c r="N28" s="7">
        <f t="shared" si="4"/>
        <v>531094.66</v>
      </c>
      <c r="O28" s="7">
        <f t="shared" si="4"/>
        <v>5532906.1100000003</v>
      </c>
      <c r="P28" s="7">
        <f t="shared" si="4"/>
        <v>14042334.649999999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99035.18</v>
      </c>
      <c r="L29" s="10">
        <v>68877.91</v>
      </c>
      <c r="M29" s="12">
        <v>49660.02</v>
      </c>
      <c r="N29" s="12">
        <v>104026.24000000001</v>
      </c>
      <c r="O29" s="12">
        <v>175891.95</v>
      </c>
      <c r="P29" s="14">
        <f t="shared" ref="P29:P37" si="5">+D29+E29+F29+G29+H29+I29+J29+K29+L29+M29+N29+O29</f>
        <v>962125.34000000008</v>
      </c>
    </row>
    <row r="30" spans="1:16" x14ac:dyDescent="0.25">
      <c r="A30" s="8" t="s">
        <v>40</v>
      </c>
      <c r="B30" s="11">
        <v>307550</v>
      </c>
      <c r="C30" s="16">
        <v>747074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187492.8</v>
      </c>
      <c r="L30" s="14">
        <v>11320</v>
      </c>
      <c r="M30" s="12">
        <v>0</v>
      </c>
      <c r="N30" s="12">
        <v>0</v>
      </c>
      <c r="O30" s="12">
        <v>270849.21000000002</v>
      </c>
      <c r="P30" s="10">
        <f t="shared" si="5"/>
        <v>740498.42</v>
      </c>
    </row>
    <row r="31" spans="1:16" x14ac:dyDescent="0.25">
      <c r="A31" s="8" t="s">
        <v>41</v>
      </c>
      <c r="B31" s="11">
        <v>3255779</v>
      </c>
      <c r="C31" s="16">
        <v>-672000</v>
      </c>
      <c r="D31" s="10">
        <v>0</v>
      </c>
      <c r="E31" s="10">
        <v>314175</v>
      </c>
      <c r="F31" s="10">
        <v>3245</v>
      </c>
      <c r="G31" s="10">
        <v>131570</v>
      </c>
      <c r="H31" s="10">
        <v>-3693.4</v>
      </c>
      <c r="I31" s="10">
        <v>30852.12</v>
      </c>
      <c r="J31" s="14">
        <v>22125</v>
      </c>
      <c r="K31" s="14">
        <v>84184.03</v>
      </c>
      <c r="L31" s="14">
        <v>97123.71</v>
      </c>
      <c r="M31" s="12">
        <v>0</v>
      </c>
      <c r="N31" s="12">
        <v>70624.3</v>
      </c>
      <c r="O31" s="12">
        <v>440071.56</v>
      </c>
      <c r="P31" s="14">
        <f t="shared" si="5"/>
        <v>1190277.32</v>
      </c>
    </row>
    <row r="32" spans="1:16" x14ac:dyDescent="0.25">
      <c r="A32" s="8" t="s">
        <v>42</v>
      </c>
      <c r="B32" s="11">
        <v>16300</v>
      </c>
      <c r="C32" s="16">
        <v>200000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41262</v>
      </c>
      <c r="P32" s="14">
        <f t="shared" si="5"/>
        <v>98577</v>
      </c>
    </row>
    <row r="33" spans="1:16" x14ac:dyDescent="0.25">
      <c r="A33" s="8" t="s">
        <v>43</v>
      </c>
      <c r="B33" s="11">
        <v>486400</v>
      </c>
      <c r="C33" s="16">
        <v>9683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48000</v>
      </c>
      <c r="L33" s="10">
        <v>21959.57</v>
      </c>
      <c r="M33" s="12">
        <v>0</v>
      </c>
      <c r="N33" s="12">
        <v>0</v>
      </c>
      <c r="O33" s="12">
        <v>0</v>
      </c>
      <c r="P33" s="14">
        <f t="shared" si="5"/>
        <v>84941.94</v>
      </c>
    </row>
    <row r="34" spans="1:16" x14ac:dyDescent="0.25">
      <c r="A34" s="8" t="s">
        <v>44</v>
      </c>
      <c r="B34" s="11">
        <v>279050</v>
      </c>
      <c r="C34" s="16">
        <v>6325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1650.6</v>
      </c>
      <c r="L34" s="14">
        <v>8305.2000000000007</v>
      </c>
      <c r="M34" s="12">
        <v>2924.74</v>
      </c>
      <c r="N34" s="12">
        <v>4476.92</v>
      </c>
      <c r="O34" s="12">
        <v>4425</v>
      </c>
      <c r="P34" s="10">
        <f t="shared" si="5"/>
        <v>236415.2</v>
      </c>
    </row>
    <row r="35" spans="1:16" x14ac:dyDescent="0.25">
      <c r="A35" s="8" t="s">
        <v>45</v>
      </c>
      <c r="B35" s="11">
        <v>7588996</v>
      </c>
      <c r="C35" s="16">
        <v>-2495250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0</v>
      </c>
      <c r="L35" s="14">
        <v>57188.2</v>
      </c>
      <c r="M35" s="12">
        <v>0</v>
      </c>
      <c r="N35" s="12">
        <v>47696.7</v>
      </c>
      <c r="O35" s="12">
        <v>2795050.28</v>
      </c>
      <c r="P35" s="14">
        <f t="shared" si="5"/>
        <v>4667414.3099999996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-145603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327003.19</v>
      </c>
      <c r="L37" s="14">
        <v>1251779</v>
      </c>
      <c r="M37" s="12">
        <v>313946.68</v>
      </c>
      <c r="N37" s="12">
        <v>304270.5</v>
      </c>
      <c r="O37" s="12">
        <v>1805356.11</v>
      </c>
      <c r="P37" s="14">
        <f t="shared" si="5"/>
        <v>6062085.1200000001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13557657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2255452.86</v>
      </c>
      <c r="L54" s="7">
        <f t="shared" si="10"/>
        <v>2260218.17</v>
      </c>
      <c r="M54" s="7">
        <f t="shared" si="10"/>
        <v>0</v>
      </c>
      <c r="N54" s="7">
        <f t="shared" si="10"/>
        <v>705751.85</v>
      </c>
      <c r="O54" s="7">
        <f t="shared" si="10"/>
        <v>5643894.7299999995</v>
      </c>
      <c r="P54" s="7">
        <f t="shared" si="9"/>
        <v>13037187.879999999</v>
      </c>
    </row>
    <row r="55" spans="1:16" x14ac:dyDescent="0.25">
      <c r="A55" s="8" t="s">
        <v>65</v>
      </c>
      <c r="B55" s="11">
        <v>685786</v>
      </c>
      <c r="C55" s="17">
        <v>13575057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2218912.33</v>
      </c>
      <c r="L55" s="10">
        <v>6549</v>
      </c>
      <c r="M55" s="10">
        <v>0</v>
      </c>
      <c r="N55" s="10">
        <v>673229.87</v>
      </c>
      <c r="O55" s="10">
        <v>403547.05</v>
      </c>
      <c r="P55" s="10">
        <f t="shared" si="9"/>
        <v>5091985.54</v>
      </c>
    </row>
    <row r="56" spans="1:16" x14ac:dyDescent="0.25">
      <c r="A56" s="8" t="s">
        <v>66</v>
      </c>
      <c r="B56" s="11">
        <v>0</v>
      </c>
      <c r="C56" s="17">
        <v>204400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179999.72</v>
      </c>
      <c r="M56" s="10">
        <v>0</v>
      </c>
      <c r="N56" s="10">
        <v>32521.98</v>
      </c>
      <c r="O56" s="10">
        <v>67991.67</v>
      </c>
      <c r="P56" s="10">
        <f t="shared" si="9"/>
        <v>292726.37</v>
      </c>
    </row>
    <row r="57" spans="1:16" x14ac:dyDescent="0.25">
      <c r="A57" s="8" t="s">
        <v>67</v>
      </c>
      <c r="B57" s="11">
        <v>35200</v>
      </c>
      <c r="C57" s="17">
        <v>-3600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4819596</v>
      </c>
      <c r="P58" s="10">
        <f t="shared" si="9"/>
        <v>4819596</v>
      </c>
    </row>
    <row r="59" spans="1:16" x14ac:dyDescent="0.25">
      <c r="A59" s="8" t="s">
        <v>69</v>
      </c>
      <c r="B59" s="11">
        <v>3095700</v>
      </c>
      <c r="C59" s="17">
        <v>-477200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36540.53</v>
      </c>
      <c r="L59" s="10">
        <v>2073669.45</v>
      </c>
      <c r="M59" s="10">
        <v>0</v>
      </c>
      <c r="N59" s="10">
        <v>0</v>
      </c>
      <c r="O59" s="10">
        <v>352760.01</v>
      </c>
      <c r="P59" s="10">
        <f t="shared" si="9"/>
        <v>2801279.9699999997</v>
      </c>
    </row>
    <row r="60" spans="1:16" x14ac:dyDescent="0.25">
      <c r="A60" s="8" t="s">
        <v>70</v>
      </c>
      <c r="B60" s="11">
        <v>0</v>
      </c>
      <c r="C60" s="17">
        <v>259000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4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4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4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4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4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4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4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4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4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4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4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4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4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61809037.769999996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31404120.849999998</v>
      </c>
      <c r="G85" s="20">
        <f t="shared" si="18"/>
        <v>29679202.400000002</v>
      </c>
      <c r="H85" s="20">
        <f t="shared" si="18"/>
        <v>60791234.990000002</v>
      </c>
      <c r="I85" s="20">
        <f t="shared" si="18"/>
        <v>31946772.970000003</v>
      </c>
      <c r="J85" s="20">
        <f t="shared" si="18"/>
        <v>31364236.080000002</v>
      </c>
      <c r="K85" s="20">
        <f t="shared" si="18"/>
        <v>34198231.520000003</v>
      </c>
      <c r="L85" s="20">
        <f t="shared" si="18"/>
        <v>43507388.38000001</v>
      </c>
      <c r="M85" s="20">
        <f t="shared" si="18"/>
        <v>53851068.559999987</v>
      </c>
      <c r="N85" s="21">
        <f t="shared" si="18"/>
        <v>58994207.030000001</v>
      </c>
      <c r="O85" s="20">
        <f t="shared" si="18"/>
        <v>104845999.61000001</v>
      </c>
      <c r="P85" s="22">
        <f t="shared" si="18"/>
        <v>536457863.16999996</v>
      </c>
      <c r="Q85" s="23"/>
      <c r="R85" s="23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3"/>
      <c r="P87" s="23"/>
    </row>
    <row r="88" spans="1:18" x14ac:dyDescent="0.25">
      <c r="O88" s="13"/>
      <c r="P88" s="23"/>
    </row>
    <row r="92" spans="1:18" ht="15.75" x14ac:dyDescent="0.25">
      <c r="A92" s="40" t="s">
        <v>100</v>
      </c>
      <c r="B92" s="40"/>
      <c r="D92" s="40" t="s">
        <v>102</v>
      </c>
      <c r="E92" s="40"/>
      <c r="N92" s="41" t="s">
        <v>98</v>
      </c>
      <c r="O92" s="41"/>
      <c r="P92" s="41"/>
    </row>
    <row r="93" spans="1:18" ht="15.75" x14ac:dyDescent="0.25">
      <c r="A93" s="42" t="s">
        <v>96</v>
      </c>
      <c r="B93" s="42"/>
      <c r="D93" s="42" t="s">
        <v>103</v>
      </c>
      <c r="E93" s="42"/>
      <c r="N93" s="43" t="s">
        <v>99</v>
      </c>
      <c r="O93" s="43"/>
      <c r="P93" s="43"/>
    </row>
    <row r="94" spans="1:18" ht="16.5" customHeight="1" x14ac:dyDescent="0.25">
      <c r="A94" s="42" t="s">
        <v>97</v>
      </c>
      <c r="B94" s="42"/>
      <c r="D94" s="45" t="s">
        <v>101</v>
      </c>
      <c r="E94" s="45"/>
      <c r="N94" s="44" t="s">
        <v>104</v>
      </c>
      <c r="O94" s="44"/>
      <c r="P94" s="44"/>
    </row>
    <row r="95" spans="1:18" ht="15.75" x14ac:dyDescent="0.2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</row>
    <row r="96" spans="1:18" ht="15.75" x14ac:dyDescent="0.2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</row>
    <row r="97" spans="1:16" ht="15.75" x14ac:dyDescent="0.2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</row>
    <row r="101" spans="1:16" ht="32.25" customHeight="1" x14ac:dyDescent="0.25"/>
  </sheetData>
  <protectedRanges>
    <protectedRange sqref="A95 D95" name="Rango1_1_1_1_2_1"/>
  </protectedRanges>
  <mergeCells count="21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2024-01-02T19:21:25Z</cp:lastPrinted>
  <dcterms:created xsi:type="dcterms:W3CDTF">2021-12-08T16:11:17Z</dcterms:created>
  <dcterms:modified xsi:type="dcterms:W3CDTF">2024-01-02T19:21:30Z</dcterms:modified>
</cp:coreProperties>
</file>