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0 OPTI OCTUBRE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M12" i="2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M11" i="2" l="1"/>
  <c r="M85" i="2" s="1"/>
  <c r="L11" i="2"/>
  <c r="L85" i="2" s="1"/>
  <c r="K11" i="2"/>
  <c r="K85" i="2" s="1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N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<sst xmlns="http://schemas.openxmlformats.org/spreadsheetml/2006/main" count="105" uniqueCount="105">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</sst>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34" zoomScale="85" zoomScaleNormal="85" workbookViewId="0">
      <selection activeCell="M37" sqref="M37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61809037.769999996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31856266.970000003</v>
      </c>
      <c r="J11" s="4">
        <f t="shared" si="0"/>
        <v>31454742.080000002</v>
      </c>
      <c r="K11" s="4">
        <f t="shared" si="0"/>
        <v>34390269.530000001</v>
      </c>
      <c r="L11" s="4">
        <f t="shared" si="0"/>
        <v>43315350.400000006</v>
      </c>
      <c r="M11" s="4">
        <f t="shared" si="0"/>
        <v>53851068.559999987</v>
      </c>
      <c r="N11" s="4">
        <f t="shared" si="0"/>
        <v>0</v>
      </c>
      <c r="O11" s="4">
        <f t="shared" si="0"/>
        <v>0</v>
      </c>
      <c r="P11" s="4">
        <f t="shared" si="0"/>
        <v>372617656.56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41442343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28467580.940000001</v>
      </c>
      <c r="L12" s="7">
        <f t="shared" si="1"/>
        <v>34831865.160000004</v>
      </c>
      <c r="M12" s="7">
        <f t="shared" si="1"/>
        <v>51766114.569999993</v>
      </c>
      <c r="N12" s="7">
        <f t="shared" si="1"/>
        <v>0</v>
      </c>
      <c r="O12" s="7">
        <f t="shared" si="1"/>
        <v>0</v>
      </c>
      <c r="P12" s="7">
        <f t="shared" si="1"/>
        <v>332630901.69</v>
      </c>
    </row>
    <row r="13" spans="1:16" x14ac:dyDescent="0.25">
      <c r="A13" s="8" t="s">
        <v>23</v>
      </c>
      <c r="B13" s="11">
        <v>282611564</v>
      </c>
      <c r="C13" s="9">
        <v>30582776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24097111.350000001</v>
      </c>
      <c r="L13" s="10">
        <v>25602710.940000001</v>
      </c>
      <c r="M13" s="12">
        <v>23852914.670000002</v>
      </c>
      <c r="N13" s="12">
        <v>0</v>
      </c>
      <c r="O13" s="12">
        <v>0</v>
      </c>
      <c r="P13" s="14">
        <f>+D13+E13+F13+G13+H13+I13+J13+K13+L13+M13+N13+O13</f>
        <v>240130944.69</v>
      </c>
    </row>
    <row r="14" spans="1:16" x14ac:dyDescent="0.25">
      <c r="A14" s="8" t="s">
        <v>24</v>
      </c>
      <c r="B14" s="11">
        <v>102867322</v>
      </c>
      <c r="C14" s="9">
        <v>6529528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731000</v>
      </c>
      <c r="L14" s="14">
        <v>731000</v>
      </c>
      <c r="M14" s="12">
        <v>24306372.989999998</v>
      </c>
      <c r="N14" s="12">
        <v>0</v>
      </c>
      <c r="O14" s="12">
        <v>0</v>
      </c>
      <c r="P14" s="10">
        <f>+D14+E14+F14+G14+H14+I14+J14+K14+L14+M14+N14+O14</f>
        <v>52403079.319999993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4856200</v>
      </c>
      <c r="M16" s="12">
        <v>0</v>
      </c>
      <c r="N16" s="12">
        <v>0</v>
      </c>
      <c r="O16" s="12">
        <v>0</v>
      </c>
      <c r="P16" s="10">
        <f>+D16+E16+F16+G16+H16+I16+J16+K16+L16+M16+N16+O16</f>
        <v>4856200</v>
      </c>
    </row>
    <row r="17" spans="1:16" x14ac:dyDescent="0.25">
      <c r="A17" s="8" t="s">
        <v>27</v>
      </c>
      <c r="B17" s="11">
        <v>38897556</v>
      </c>
      <c r="C17" s="9">
        <v>4330039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3639469.59</v>
      </c>
      <c r="L17" s="14">
        <v>3641954.22</v>
      </c>
      <c r="M17" s="12">
        <v>3606826.91</v>
      </c>
      <c r="N17" s="12">
        <v>0</v>
      </c>
      <c r="O17" s="12">
        <v>0</v>
      </c>
      <c r="P17" s="14">
        <f>+D17+E17+F17+G17+H17+I17+J17+K17+L17+M17+N17+O17</f>
        <v>35240677.68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9158808.7699999996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2568361.4900000002</v>
      </c>
      <c r="J18" s="7">
        <f t="shared" si="2"/>
        <v>1814786.78</v>
      </c>
      <c r="K18" s="7">
        <f t="shared" si="2"/>
        <v>2775660.3</v>
      </c>
      <c r="L18" s="7">
        <f t="shared" si="2"/>
        <v>4850923.1100000003</v>
      </c>
      <c r="M18" s="7">
        <f t="shared" si="2"/>
        <v>1718422.5499999998</v>
      </c>
      <c r="N18" s="7">
        <f t="shared" si="2"/>
        <v>0</v>
      </c>
      <c r="O18" s="7">
        <f t="shared" si="2"/>
        <v>0</v>
      </c>
      <c r="P18" s="7">
        <f t="shared" si="2"/>
        <v>25320879.690000001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585941.25</v>
      </c>
      <c r="L19" s="10">
        <v>1609439.17</v>
      </c>
      <c r="M19" s="12">
        <v>206424.4</v>
      </c>
      <c r="N19" s="12">
        <v>0</v>
      </c>
      <c r="O19" s="12">
        <v>0</v>
      </c>
      <c r="P19" s="14">
        <f t="shared" ref="P19:P27" si="3">+D19+E19+F19+G19+H19+I19+J19+K19+L19+M19+N19+O19</f>
        <v>6777111.4100000001</v>
      </c>
    </row>
    <row r="20" spans="1:16" x14ac:dyDescent="0.25">
      <c r="A20" s="8" t="s">
        <v>30</v>
      </c>
      <c r="B20" s="11">
        <v>2629355</v>
      </c>
      <c r="C20" s="9">
        <v>1835865.77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625019.07999999996</v>
      </c>
      <c r="L20" s="14">
        <v>108914</v>
      </c>
      <c r="M20" s="12">
        <v>-10923.900000000001</v>
      </c>
      <c r="N20" s="12">
        <v>0</v>
      </c>
      <c r="O20" s="12">
        <v>0</v>
      </c>
      <c r="P20" s="10">
        <f t="shared" si="3"/>
        <v>1350659.01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2200</v>
      </c>
      <c r="L21" s="14">
        <v>33800</v>
      </c>
      <c r="M21" s="12">
        <v>0</v>
      </c>
      <c r="N21" s="12">
        <v>0</v>
      </c>
      <c r="O21" s="12">
        <v>0</v>
      </c>
      <c r="P21" s="14">
        <f t="shared" si="3"/>
        <v>647300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10328.719999999999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11703.09</v>
      </c>
    </row>
    <row r="23" spans="1:16" x14ac:dyDescent="0.25">
      <c r="A23" s="8" t="s">
        <v>33</v>
      </c>
      <c r="B23" s="11">
        <v>4630750</v>
      </c>
      <c r="C23" s="9">
        <v>36600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221489.14</v>
      </c>
      <c r="K23" s="10">
        <v>44000</v>
      </c>
      <c r="L23" s="10">
        <v>716000.66</v>
      </c>
      <c r="M23" s="12">
        <v>390599</v>
      </c>
      <c r="N23" s="12">
        <v>0</v>
      </c>
      <c r="O23" s="12">
        <v>0</v>
      </c>
      <c r="P23" s="14">
        <f t="shared" si="3"/>
        <v>1675337.38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92414.71</v>
      </c>
      <c r="L24" s="14">
        <v>100293.65</v>
      </c>
      <c r="M24" s="12">
        <v>0</v>
      </c>
      <c r="N24" s="12">
        <v>0</v>
      </c>
      <c r="O24" s="12">
        <v>0</v>
      </c>
      <c r="P24" s="10">
        <f t="shared" si="3"/>
        <v>3201383.7399999998</v>
      </c>
    </row>
    <row r="25" spans="1:16" x14ac:dyDescent="0.25">
      <c r="A25" s="8" t="s">
        <v>35</v>
      </c>
      <c r="B25" s="11">
        <v>3954750</v>
      </c>
      <c r="C25" s="9">
        <v>900000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254995.28</v>
      </c>
      <c r="L25" s="14">
        <v>183471.22999999998</v>
      </c>
      <c r="M25" s="12">
        <v>407264.87</v>
      </c>
      <c r="N25" s="12">
        <v>0</v>
      </c>
      <c r="O25" s="12">
        <v>0</v>
      </c>
      <c r="P25" s="14">
        <f t="shared" si="3"/>
        <v>2868751.39</v>
      </c>
    </row>
    <row r="26" spans="1:16" x14ac:dyDescent="0.25">
      <c r="A26" s="8" t="s">
        <v>36</v>
      </c>
      <c r="B26" s="11">
        <v>6668500</v>
      </c>
      <c r="C26" s="9">
        <v>5649843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52331.86</v>
      </c>
      <c r="J26" s="14">
        <v>260506</v>
      </c>
      <c r="K26" s="14">
        <v>488108.61</v>
      </c>
      <c r="L26" s="14">
        <v>250666.66</v>
      </c>
      <c r="M26" s="12">
        <v>281722.08</v>
      </c>
      <c r="N26" s="12">
        <v>0</v>
      </c>
      <c r="O26" s="12">
        <v>0</v>
      </c>
      <c r="P26" s="14">
        <f t="shared" si="3"/>
        <v>1608575.21</v>
      </c>
    </row>
    <row r="27" spans="1:16" x14ac:dyDescent="0.25">
      <c r="A27" s="8" t="s">
        <v>37</v>
      </c>
      <c r="B27" s="11">
        <v>8573500</v>
      </c>
      <c r="C27" s="9">
        <v>736500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32792.44</v>
      </c>
      <c r="K27" s="14">
        <v>672652.65</v>
      </c>
      <c r="L27" s="14">
        <v>1848337.74</v>
      </c>
      <c r="M27" s="12">
        <v>443336.1</v>
      </c>
      <c r="N27" s="12">
        <v>0</v>
      </c>
      <c r="O27" s="12">
        <v>0</v>
      </c>
      <c r="P27" s="14">
        <f t="shared" si="3"/>
        <v>7180058.4600000009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-2349771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932796.5</v>
      </c>
      <c r="K28" s="7">
        <f t="shared" si="4"/>
        <v>891575.42999999993</v>
      </c>
      <c r="L28" s="7">
        <f t="shared" si="4"/>
        <v>1372343.96</v>
      </c>
      <c r="M28" s="7">
        <f t="shared" si="4"/>
        <v>366531.44</v>
      </c>
      <c r="N28" s="7">
        <f t="shared" si="4"/>
        <v>0</v>
      </c>
      <c r="O28" s="7">
        <f t="shared" si="4"/>
        <v>0</v>
      </c>
      <c r="P28" s="7">
        <f t="shared" si="4"/>
        <v>7978333.8799999999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137498.51999999999</v>
      </c>
      <c r="L29" s="10">
        <v>30414.57</v>
      </c>
      <c r="M29" s="12">
        <v>49660.020000000004</v>
      </c>
      <c r="N29" s="12">
        <v>0</v>
      </c>
      <c r="O29" s="12">
        <v>0</v>
      </c>
      <c r="P29" s="14">
        <f t="shared" ref="P29:P37" si="5">+D29+E29+F29+G29+H29+I29+J29+K29+L29+M29+N29+O29</f>
        <v>682207.14999999991</v>
      </c>
    </row>
    <row r="30" spans="1:16" x14ac:dyDescent="0.25">
      <c r="A30" s="8" t="s">
        <v>40</v>
      </c>
      <c r="B30" s="11">
        <v>307550</v>
      </c>
      <c r="C30" s="16">
        <v>747074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188192.8</v>
      </c>
      <c r="L30" s="14">
        <v>10620</v>
      </c>
      <c r="M30" s="12">
        <v>0</v>
      </c>
      <c r="N30" s="12">
        <v>0</v>
      </c>
      <c r="O30" s="12">
        <v>0</v>
      </c>
      <c r="P30" s="10">
        <f t="shared" si="5"/>
        <v>469649.21</v>
      </c>
    </row>
    <row r="31" spans="1:16" x14ac:dyDescent="0.25">
      <c r="A31" s="8" t="s">
        <v>41</v>
      </c>
      <c r="B31" s="11">
        <v>3255779</v>
      </c>
      <c r="C31" s="16">
        <v>-672000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22125</v>
      </c>
      <c r="K31" s="14">
        <v>105551.74</v>
      </c>
      <c r="L31" s="14">
        <v>75756</v>
      </c>
      <c r="M31" s="12">
        <v>0</v>
      </c>
      <c r="N31" s="12">
        <v>0</v>
      </c>
      <c r="O31" s="12">
        <v>0</v>
      </c>
      <c r="P31" s="14">
        <f t="shared" si="5"/>
        <v>679581.46</v>
      </c>
    </row>
    <row r="32" spans="1:16" x14ac:dyDescent="0.25">
      <c r="A32" s="8" t="s">
        <v>42</v>
      </c>
      <c r="B32" s="11">
        <v>16300</v>
      </c>
      <c r="C32" s="16">
        <v>200000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9683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69959.570000000007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84941.94</v>
      </c>
    </row>
    <row r="34" spans="1:16" x14ac:dyDescent="0.25">
      <c r="A34" s="8" t="s">
        <v>44</v>
      </c>
      <c r="B34" s="11">
        <v>279050</v>
      </c>
      <c r="C34" s="16">
        <v>6325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9955.7999999999993</v>
      </c>
      <c r="L34" s="14">
        <v>0</v>
      </c>
      <c r="M34" s="12">
        <v>2924.74</v>
      </c>
      <c r="N34" s="12">
        <v>0</v>
      </c>
      <c r="O34" s="12">
        <v>0</v>
      </c>
      <c r="P34" s="10">
        <f t="shared" si="5"/>
        <v>227513.27999999997</v>
      </c>
    </row>
    <row r="35" spans="1:16" x14ac:dyDescent="0.25">
      <c r="A35" s="8" t="s">
        <v>45</v>
      </c>
      <c r="B35" s="11">
        <v>7588996</v>
      </c>
      <c r="C35" s="16">
        <v>-2495250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5913.79</v>
      </c>
      <c r="L35" s="14">
        <v>51274.41</v>
      </c>
      <c r="M35" s="12">
        <v>0</v>
      </c>
      <c r="N35" s="12">
        <v>0</v>
      </c>
      <c r="O35" s="12">
        <v>0</v>
      </c>
      <c r="P35" s="14">
        <f t="shared" si="5"/>
        <v>1824667.33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-145603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374503.21</v>
      </c>
      <c r="L37" s="14">
        <v>1204278.98</v>
      </c>
      <c r="M37" s="12">
        <v>313946.68</v>
      </c>
      <c r="N37" s="12">
        <v>0</v>
      </c>
      <c r="O37" s="12">
        <v>0</v>
      </c>
      <c r="P37" s="14">
        <f t="shared" si="5"/>
        <v>3952458.5100000002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13557657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2255452.86</v>
      </c>
      <c r="L54" s="7">
        <f t="shared" si="10"/>
        <v>2260218.17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6687541.2999999998</v>
      </c>
    </row>
    <row r="55" spans="1:16" x14ac:dyDescent="0.25">
      <c r="A55" s="8" t="s">
        <v>65</v>
      </c>
      <c r="B55" s="11">
        <v>685786</v>
      </c>
      <c r="C55" s="17">
        <v>13575057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2218912.33</v>
      </c>
      <c r="L55" s="10">
        <v>6549</v>
      </c>
      <c r="M55" s="10">
        <v>0</v>
      </c>
      <c r="N55" s="10">
        <v>0</v>
      </c>
      <c r="O55" s="10">
        <v>0</v>
      </c>
      <c r="P55" s="10">
        <f t="shared" si="9"/>
        <v>4015208.62</v>
      </c>
    </row>
    <row r="56" spans="1:16" x14ac:dyDescent="0.25">
      <c r="A56" s="8" t="s">
        <v>66</v>
      </c>
      <c r="B56" s="11">
        <v>0</v>
      </c>
      <c r="C56" s="17">
        <v>204400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179999.72</v>
      </c>
      <c r="M56" s="10">
        <v>0</v>
      </c>
      <c r="N56" s="10">
        <v>0</v>
      </c>
      <c r="O56" s="10">
        <v>0</v>
      </c>
      <c r="P56" s="10">
        <f t="shared" si="9"/>
        <v>192212.72</v>
      </c>
    </row>
    <row r="57" spans="1:16" x14ac:dyDescent="0.25">
      <c r="A57" s="8" t="s">
        <v>67</v>
      </c>
      <c r="B57" s="11">
        <v>35200</v>
      </c>
      <c r="C57" s="17">
        <v>-3600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-477200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36540.53</v>
      </c>
      <c r="L59" s="10">
        <v>2073669.45</v>
      </c>
      <c r="M59" s="10">
        <v>0</v>
      </c>
      <c r="N59" s="10">
        <v>0</v>
      </c>
      <c r="O59" s="10">
        <v>0</v>
      </c>
      <c r="P59" s="10">
        <f t="shared" si="9"/>
        <v>2448519.96</v>
      </c>
    </row>
    <row r="60" spans="1:16" x14ac:dyDescent="0.25">
      <c r="A60" s="8" t="s">
        <v>70</v>
      </c>
      <c r="B60" s="11">
        <v>0</v>
      </c>
      <c r="C60" s="17">
        <v>259000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61809037.769999996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31856266.970000003</v>
      </c>
      <c r="J85" s="20">
        <f t="shared" si="18"/>
        <v>31454742.080000002</v>
      </c>
      <c r="K85" s="20">
        <f t="shared" si="18"/>
        <v>34390269.530000001</v>
      </c>
      <c r="L85" s="20">
        <f t="shared" si="18"/>
        <v>43315350.400000006</v>
      </c>
      <c r="M85" s="20">
        <f t="shared" si="18"/>
        <v>53851068.559999987</v>
      </c>
      <c r="N85" s="21">
        <f t="shared" si="18"/>
        <v>0</v>
      </c>
      <c r="O85" s="22">
        <f t="shared" si="18"/>
        <v>0</v>
      </c>
      <c r="P85" s="23">
        <f t="shared" si="18"/>
        <v>372617656.56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2023-02-03T13:00:29Z</cp:lastPrinted>
  <dcterms:created xsi:type="dcterms:W3CDTF">2021-12-08T16:11:17Z</dcterms:created>
  <dcterms:modified xsi:type="dcterms:W3CDTF">2023-11-01T17:59:37Z</dcterms:modified>
</cp:coreProperties>
</file>