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4 OPTI ABRIL 2023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'!$A$2:$P$97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P55" i="2" l="1"/>
  <c r="P56" i="2"/>
  <c r="P57" i="2"/>
  <c r="P58" i="2"/>
  <c r="P59" i="2"/>
  <c r="P60" i="2"/>
  <c r="P61" i="2"/>
  <c r="P62" i="2"/>
  <c r="P63" i="2"/>
  <c r="C12" i="2" l="1"/>
  <c r="D12" i="2"/>
  <c r="E12" i="2"/>
  <c r="F12" i="2"/>
  <c r="G12" i="2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G11" i="2" l="1"/>
  <c r="G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D11" i="2"/>
  <c r="D85" i="2" s="1"/>
  <c r="O85" i="2"/>
  <c r="I85" i="2"/>
  <c r="N85" i="2"/>
  <c r="H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<sst xmlns="http://schemas.openxmlformats.org/spreadsheetml/2006/main" count="105" uniqueCount="105">
  <si>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</si>
  <si>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</si>
  <si>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</si>
  <si>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</si>
  <si>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</si>
  <si>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</si>
  <si>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</si>
  <si>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</si>
  <si>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</si>
  <si>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</si>
  <si>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</si>
  <si>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</si>
  <si>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</si>
  <si>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</si>
  <si>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</si>
  <si>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</si>
  <si>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</si>
  <si>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</si>
  <si>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</si>
  <si>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</si>
  <si>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</si>
  <si>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</si>
  <si>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</si>
  <si>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</si>
  <si>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</si>
  <si>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</si>
  <si>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</si>
  <si>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</si>
  <si>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</si>
  <si>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</si>
  <si>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</si>
  <si>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</si>
  <si>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</si>
  <si>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</si>
  <si>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</si>
  <si>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</si>
  <si>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</si>
  <si>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</si>
  <si>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</si>
  <si>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</si>
  <si>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</si>
  <si>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</si>
  <si>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</si>
  <si>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</si>
  <si>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</si>
  <si>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</si>
  <si>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</si>
  <si>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</si>
  <si>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</si>
  <si>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</si>
  <si>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</si>
  <si>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</si>
  <si>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</si>
  <si>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</si>
  <si>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</si>
  <si>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</si>
  <si>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</si>
  <si>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</si>
  <si>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</si>
  <si>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</si>
  <si>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</si>
  <si>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</si>
  <si>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</si>
  <si>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</si>
  <si>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</si>
  <si>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</si>
  <si>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</si>
  <si>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</si>
  <si>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</si>
  <si>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</si>
  <si>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</si>
  <si>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</si>
  <si>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</si>
  <si>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</si>
  <si>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</si>
  <si>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</si>
  <si>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</si>
  <si>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</si>
  <si>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</si>
  <si>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</si>
  <si>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</si>
  <si>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</si>
  <si>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</si>
  <si>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</si>
  <si>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</si>
  <si>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</si>
  <si>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</si>
  <si>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</si>
  <si>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</si>
  <si>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</si>
  <si>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</si>
  <si>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</si>
  <si>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</si>
  <si>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</si>
  <si>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</si>
  <si>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</si>
  <si>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Preparado por </t>
  </si>
  <si>
    <t>Encargado del Departamento Adm. y Financ.</t>
  </si>
  <si>
    <t xml:space="preserve">                   Analista de Presupuesto</t>
  </si>
  <si>
    <t xml:space="preserve">                 Caonabo Antonio</t>
  </si>
  <si>
    <t xml:space="preserve">                    Autorizado por</t>
  </si>
  <si>
    <t xml:space="preserve">                      Ana Cecilia Mora</t>
  </si>
  <si>
    <t>Encargado División Financiera</t>
  </si>
  <si>
    <t xml:space="preserve">           Jesus Tiburcio</t>
  </si>
  <si>
    <t xml:space="preserve">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</si>
</sst>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vertical="top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B83" zoomScaleNormal="100" workbookViewId="0">
      <selection activeCell="A96" sqref="A96:P96"/>
    </sheetView>
  </sheetViews>
  <sheetFormatPr baseColWidth="10" defaultColWidth="11.42578125" defaultRowHeight="15" x14ac:dyDescent="0.25"/>
  <cols>
    <col min="1" max="1" width="93.7109375" bestFit="1" customWidth="1"/>
    <col min="2" max="2" width="19.7109375" customWidth="1"/>
    <col min="3" max="3" width="16.7109375" customWidth="1"/>
    <col min="4" max="4" width="18" customWidth="1"/>
    <col min="5" max="5" width="18.425781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492783812</v>
      </c>
      <c r="C11" s="4">
        <f t="shared" si="0"/>
        <v>0</v>
      </c>
      <c r="D11" s="4">
        <f t="shared" si="0"/>
        <v>28305702.400000002</v>
      </c>
      <c r="E11" s="4">
        <f t="shared" si="0"/>
        <v>27569698.380000003</v>
      </c>
      <c r="F11" s="4">
        <f t="shared" si="0"/>
        <v>30774109.59</v>
      </c>
      <c r="G11" s="4">
        <f t="shared" si="0"/>
        <v>30309213.66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116958724.02999999</v>
      </c>
    </row>
    <row r="12" spans="1:16" x14ac:dyDescent="0.25">
      <c r="A12" s="6" t="s">
        <v>22</v>
      </c>
      <c r="B12" s="7">
        <f>+B13+B14+B16+B15+B17</f>
        <v>430376448</v>
      </c>
      <c r="C12" s="7">
        <f t="shared" ref="C12:P12" si="1">+C13+C14+C16+C15+C17</f>
        <v>0</v>
      </c>
      <c r="D12" s="7">
        <f t="shared" si="1"/>
        <v>27536529.530000001</v>
      </c>
      <c r="E12" s="7">
        <f t="shared" si="1"/>
        <v>25265540.920000002</v>
      </c>
      <c r="F12" s="7">
        <f t="shared" si="1"/>
        <v>25967527.07</v>
      </c>
      <c r="G12" s="7">
        <f t="shared" si="1"/>
        <v>27094440.149999999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105864037.67</v>
      </c>
    </row>
    <row r="13" spans="1:16" x14ac:dyDescent="0.25">
      <c r="A13" s="8" t="s">
        <v>23</v>
      </c>
      <c r="B13" s="11">
        <v>282611564</v>
      </c>
      <c r="C13" s="9">
        <v>0</v>
      </c>
      <c r="D13" s="10">
        <v>23436573</v>
      </c>
      <c r="E13" s="10">
        <v>21573623</v>
      </c>
      <c r="F13" s="10">
        <v>22260660.420000002</v>
      </c>
      <c r="G13" s="10">
        <v>22749873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90020729.420000002</v>
      </c>
    </row>
    <row r="14" spans="1:16" x14ac:dyDescent="0.25">
      <c r="A14" s="8" t="s">
        <v>24</v>
      </c>
      <c r="B14" s="11">
        <v>102867322</v>
      </c>
      <c r="C14" s="9">
        <v>0</v>
      </c>
      <c r="D14" s="10">
        <v>583000</v>
      </c>
      <c r="E14" s="10">
        <v>448000</v>
      </c>
      <c r="F14" s="10">
        <v>434000</v>
      </c>
      <c r="G14" s="10">
        <v>904000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2369000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6000006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38897556</v>
      </c>
      <c r="C17" s="9">
        <v>0</v>
      </c>
      <c r="D17" s="10">
        <v>3516956.53</v>
      </c>
      <c r="E17" s="10">
        <v>3243917.92</v>
      </c>
      <c r="F17" s="10">
        <v>3272866.65</v>
      </c>
      <c r="G17" s="10">
        <v>3440567.15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13474308.25</v>
      </c>
    </row>
    <row r="18" spans="1:16" x14ac:dyDescent="0.25">
      <c r="A18" s="6" t="s">
        <v>28</v>
      </c>
      <c r="B18" s="7">
        <f t="shared" ref="B18:P18" si="2">+B19+B20+B21+B22+B23+B24+B25+B26+B27</f>
        <v>39764890</v>
      </c>
      <c r="C18" s="7">
        <f t="shared" si="2"/>
        <v>0</v>
      </c>
      <c r="D18" s="7">
        <f t="shared" si="2"/>
        <v>769172.87</v>
      </c>
      <c r="E18" s="7">
        <f t="shared" si="2"/>
        <v>1753971.3399999999</v>
      </c>
      <c r="F18" s="7">
        <f t="shared" si="2"/>
        <v>3719856.6799999997</v>
      </c>
      <c r="G18" s="7">
        <f t="shared" si="2"/>
        <v>1847041.79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8090042.6799999997</v>
      </c>
    </row>
    <row r="19" spans="1:16" x14ac:dyDescent="0.25">
      <c r="A19" s="8" t="s">
        <v>29</v>
      </c>
      <c r="B19" s="11">
        <v>8375235</v>
      </c>
      <c r="C19" s="9">
        <v>0</v>
      </c>
      <c r="D19" s="10">
        <v>351191.25</v>
      </c>
      <c r="E19" s="10">
        <v>311558.24</v>
      </c>
      <c r="F19" s="10">
        <v>679354.2</v>
      </c>
      <c r="G19" s="10">
        <v>706286.26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2048389.95</v>
      </c>
    </row>
    <row r="20" spans="1:16" x14ac:dyDescent="0.25">
      <c r="A20" s="8" t="s">
        <v>30</v>
      </c>
      <c r="B20" s="11">
        <v>2629355</v>
      </c>
      <c r="C20" s="9">
        <v>0</v>
      </c>
      <c r="D20" s="10">
        <v>0</v>
      </c>
      <c r="E20" s="10">
        <v>0</v>
      </c>
      <c r="F20" s="10">
        <v>254030.36</v>
      </c>
      <c r="G20" s="10">
        <v>14750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268780.36</v>
      </c>
    </row>
    <row r="21" spans="1:16" x14ac:dyDescent="0.25">
      <c r="A21" s="8" t="s">
        <v>31</v>
      </c>
      <c r="B21" s="11">
        <v>1602800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30000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4630750</v>
      </c>
      <c r="C23" s="9">
        <v>0</v>
      </c>
      <c r="D23" s="10">
        <v>44000</v>
      </c>
      <c r="E23" s="10">
        <v>44000</v>
      </c>
      <c r="F23" s="10">
        <v>44000</v>
      </c>
      <c r="G23" s="10">
        <v>83248.58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215248.58000000002</v>
      </c>
    </row>
    <row r="24" spans="1:16" x14ac:dyDescent="0.25">
      <c r="A24" s="8" t="s">
        <v>34</v>
      </c>
      <c r="B24" s="11">
        <v>3300000</v>
      </c>
      <c r="C24" s="9">
        <v>0</v>
      </c>
      <c r="D24" s="10">
        <v>0</v>
      </c>
      <c r="E24" s="10">
        <v>144298.93</v>
      </c>
      <c r="F24" s="10">
        <v>2309923.0299999998</v>
      </c>
      <c r="G24" s="10">
        <v>25634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2479855.96</v>
      </c>
    </row>
    <row r="25" spans="1:16" x14ac:dyDescent="0.25">
      <c r="A25" s="8" t="s">
        <v>35</v>
      </c>
      <c r="B25" s="11">
        <v>3954750</v>
      </c>
      <c r="C25" s="9">
        <v>0</v>
      </c>
      <c r="D25" s="10">
        <v>373981.62</v>
      </c>
      <c r="E25" s="10">
        <v>213649.24</v>
      </c>
      <c r="F25" s="10">
        <v>40704.01</v>
      </c>
      <c r="G25" s="10">
        <v>33380.009999999995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661714.88</v>
      </c>
    </row>
    <row r="26" spans="1:16" x14ac:dyDescent="0.25">
      <c r="A26" s="8" t="s">
        <v>36</v>
      </c>
      <c r="B26" s="11">
        <v>6668500</v>
      </c>
      <c r="C26" s="9">
        <v>0</v>
      </c>
      <c r="D26" s="10">
        <v>0</v>
      </c>
      <c r="E26" s="10">
        <v>10620</v>
      </c>
      <c r="F26" s="10">
        <v>105000</v>
      </c>
      <c r="G26" s="10">
        <v>145460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261080</v>
      </c>
    </row>
    <row r="27" spans="1:16" x14ac:dyDescent="0.25">
      <c r="A27" s="8" t="s">
        <v>37</v>
      </c>
      <c r="B27" s="11">
        <v>8573500</v>
      </c>
      <c r="C27" s="9">
        <v>0</v>
      </c>
      <c r="D27" s="10">
        <v>0</v>
      </c>
      <c r="E27" s="10">
        <v>1029844.93</v>
      </c>
      <c r="F27" s="10">
        <v>286845.08</v>
      </c>
      <c r="G27" s="10">
        <v>838282.94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2154972.9500000002</v>
      </c>
    </row>
    <row r="28" spans="1:16" x14ac:dyDescent="0.25">
      <c r="A28" s="6" t="s">
        <v>38</v>
      </c>
      <c r="B28" s="7">
        <f t="shared" ref="B28:P28" si="4">+B29+B30+B31+B32+B33+B34+B35+B36+B37</f>
        <v>18825788</v>
      </c>
      <c r="C28" s="7">
        <f t="shared" si="4"/>
        <v>0</v>
      </c>
      <c r="D28" s="7">
        <f t="shared" si="4"/>
        <v>0</v>
      </c>
      <c r="E28" s="7">
        <f t="shared" si="4"/>
        <v>519943.66</v>
      </c>
      <c r="F28" s="7">
        <f t="shared" si="4"/>
        <v>389269.06999999995</v>
      </c>
      <c r="G28" s="7">
        <f t="shared" si="4"/>
        <v>438648.37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1347861.1</v>
      </c>
    </row>
    <row r="29" spans="1:16" x14ac:dyDescent="0.25">
      <c r="A29" s="8" t="s">
        <v>39</v>
      </c>
      <c r="B29" s="11">
        <v>1109950</v>
      </c>
      <c r="C29" s="16">
        <v>0</v>
      </c>
      <c r="D29" s="10">
        <v>0</v>
      </c>
      <c r="E29" s="10">
        <v>0</v>
      </c>
      <c r="F29" s="10">
        <v>116415</v>
      </c>
      <c r="G29" s="10">
        <v>23940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140355</v>
      </c>
    </row>
    <row r="30" spans="1:16" x14ac:dyDescent="0.25">
      <c r="A30" s="8" t="s">
        <v>40</v>
      </c>
      <c r="B30" s="11">
        <v>307550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0</v>
      </c>
    </row>
    <row r="31" spans="1:16" x14ac:dyDescent="0.25">
      <c r="A31" s="8" t="s">
        <v>41</v>
      </c>
      <c r="B31" s="11">
        <v>3255779</v>
      </c>
      <c r="C31" s="16">
        <v>0</v>
      </c>
      <c r="D31" s="10">
        <v>0</v>
      </c>
      <c r="E31" s="10">
        <v>314175</v>
      </c>
      <c r="F31" s="10">
        <v>3245</v>
      </c>
      <c r="G31" s="10">
        <v>131570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448990</v>
      </c>
    </row>
    <row r="32" spans="1:16" x14ac:dyDescent="0.25">
      <c r="A32" s="8" t="s">
        <v>42</v>
      </c>
      <c r="B32" s="11">
        <v>16300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0</v>
      </c>
    </row>
    <row r="33" spans="1:16" x14ac:dyDescent="0.25">
      <c r="A33" s="8" t="s">
        <v>43</v>
      </c>
      <c r="B33" s="11">
        <v>486400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279050</v>
      </c>
      <c r="C34" s="16">
        <v>0</v>
      </c>
      <c r="D34" s="10">
        <v>0</v>
      </c>
      <c r="E34" s="10">
        <v>3600.18</v>
      </c>
      <c r="F34" s="10">
        <v>8053.04</v>
      </c>
      <c r="G34" s="10">
        <v>3000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14653.22</v>
      </c>
    </row>
    <row r="35" spans="1:16" x14ac:dyDescent="0.25">
      <c r="A35" s="8" t="s">
        <v>45</v>
      </c>
      <c r="B35" s="11">
        <v>7588996</v>
      </c>
      <c r="C35" s="16">
        <v>0</v>
      </c>
      <c r="D35" s="10">
        <v>0</v>
      </c>
      <c r="E35" s="10">
        <v>28160.3</v>
      </c>
      <c r="F35" s="10">
        <v>99784.31</v>
      </c>
      <c r="G35" s="10">
        <v>0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127944.61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5781763</v>
      </c>
      <c r="C37" s="16">
        <v>0</v>
      </c>
      <c r="D37" s="10">
        <v>0</v>
      </c>
      <c r="E37" s="10">
        <v>174008.18</v>
      </c>
      <c r="F37" s="10">
        <v>161771.72</v>
      </c>
      <c r="G37" s="10">
        <v>280138.37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615918.27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3816686</v>
      </c>
      <c r="C54" s="7">
        <f t="shared" si="10"/>
        <v>0</v>
      </c>
      <c r="D54" s="7">
        <f t="shared" si="10"/>
        <v>0</v>
      </c>
      <c r="E54" s="7">
        <f t="shared" si="10"/>
        <v>30242.46</v>
      </c>
      <c r="F54" s="7">
        <f t="shared" si="10"/>
        <v>697456.77</v>
      </c>
      <c r="G54" s="7">
        <f t="shared" si="10"/>
        <v>929083.35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1656782.58</v>
      </c>
    </row>
    <row r="55" spans="1:16" x14ac:dyDescent="0.25">
      <c r="A55" s="8" t="s">
        <v>65</v>
      </c>
      <c r="B55" s="11">
        <v>685786</v>
      </c>
      <c r="C55" s="17">
        <v>0</v>
      </c>
      <c r="D55" s="10">
        <v>0</v>
      </c>
      <c r="E55" s="10">
        <v>30242.46</v>
      </c>
      <c r="F55" s="10">
        <v>697456.77</v>
      </c>
      <c r="G55" s="10">
        <v>645773.37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1373472.6</v>
      </c>
    </row>
    <row r="56" spans="1:16" x14ac:dyDescent="0.25">
      <c r="A56" s="8" t="s">
        <v>66</v>
      </c>
      <c r="B56" s="11">
        <v>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35200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3095700</v>
      </c>
      <c r="C59" s="17">
        <v>0</v>
      </c>
      <c r="D59" s="10">
        <v>0</v>
      </c>
      <c r="E59" s="10">
        <v>0</v>
      </c>
      <c r="F59" s="10">
        <v>0</v>
      </c>
      <c r="G59" s="10">
        <v>283309.98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283309.98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492783812</v>
      </c>
      <c r="C85" s="20">
        <f t="shared" si="18"/>
        <v>0</v>
      </c>
      <c r="D85" s="20">
        <f t="shared" si="18"/>
        <v>28305702.400000002</v>
      </c>
      <c r="E85" s="20">
        <f t="shared" si="18"/>
        <v>27569698.380000003</v>
      </c>
      <c r="F85" s="20">
        <f t="shared" si="18"/>
        <v>30774109.59</v>
      </c>
      <c r="G85" s="20">
        <f t="shared" si="18"/>
        <v>30309213.66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116958724.02999999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41" t="s">
        <v>101</v>
      </c>
      <c r="B92" s="41"/>
      <c r="D92" s="41" t="s">
        <v>103</v>
      </c>
      <c r="E92" s="41"/>
      <c r="N92" s="42" t="s">
        <v>99</v>
      </c>
      <c r="O92" s="42"/>
      <c r="P92" s="42"/>
    </row>
    <row r="93" spans="1:18" ht="15.75" x14ac:dyDescent="0.25">
      <c r="A93" s="43" t="s">
        <v>96</v>
      </c>
      <c r="B93" s="43"/>
      <c r="D93" s="43" t="s">
        <v>104</v>
      </c>
      <c r="E93" s="43"/>
      <c r="N93" s="44" t="s">
        <v>100</v>
      </c>
      <c r="O93" s="44"/>
      <c r="P93" s="44"/>
    </row>
    <row r="94" spans="1:18" ht="16.5" customHeight="1" x14ac:dyDescent="0.25">
      <c r="A94" s="43" t="s">
        <v>98</v>
      </c>
      <c r="B94" s="43"/>
      <c r="D94" s="46" t="s">
        <v>102</v>
      </c>
      <c r="E94" s="46"/>
      <c r="N94" s="45" t="s">
        <v>97</v>
      </c>
      <c r="O94" s="45"/>
      <c r="P94" s="45"/>
    </row>
    <row r="95" spans="1:18" ht="15.75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21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D92:E92"/>
    <mergeCell ref="D93:E93"/>
    <mergeCell ref="D94:E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2023-02-03T13:00:29Z</cp:lastPrinted>
  <dcterms:created xsi:type="dcterms:W3CDTF">2021-12-08T16:11:17Z</dcterms:created>
  <dcterms:modified xsi:type="dcterms:W3CDTF">2023-05-03T13:46:04Z</dcterms:modified>
</cp:coreProperties>
</file>