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7 OPTI JULIO 2023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'!$A$2:$P$97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2" l="1"/>
  <c r="P55" i="2" l="1"/>
  <c r="P56" i="2"/>
  <c r="P57" i="2"/>
  <c r="P58" i="2"/>
  <c r="P59" i="2"/>
  <c r="P60" i="2"/>
  <c r="P61" i="2"/>
  <c r="P62" i="2"/>
  <c r="P63" i="2"/>
  <c r="C12" i="2" l="1"/>
  <c r="D12" i="2"/>
  <c r="E12" i="2"/>
  <c r="F12" i="2"/>
  <c r="G12" i="2"/>
  <c r="H12" i="2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J11" i="2" l="1"/>
  <c r="J85" i="2" s="1"/>
  <c r="I11" i="2"/>
  <c r="I85" i="2" s="1"/>
  <c r="H11" i="2"/>
  <c r="H85" i="2" s="1"/>
  <c r="G11" i="2"/>
  <c r="G85" i="2" s="1"/>
  <c r="C11" i="2"/>
  <c r="C85" i="2" s="1"/>
  <c r="P54" i="2"/>
  <c r="B11" i="2"/>
  <c r="B85" i="2" s="1"/>
  <c r="F11" i="2"/>
  <c r="F85" i="2" s="1"/>
  <c r="P28" i="2"/>
  <c r="E11" i="2"/>
  <c r="E85" i="2" s="1"/>
  <c r="P18" i="2"/>
  <c r="P12" i="2"/>
  <c r="D11" i="2"/>
  <c r="D85" i="2" s="1"/>
  <c r="O85" i="2"/>
  <c r="N85" i="2"/>
  <c r="K85" i="2"/>
  <c r="L85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<sst xmlns="http://schemas.openxmlformats.org/spreadsheetml/2006/main" count="105" uniqueCount="105">
  <si>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</si>
  <si>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</si>
  <si>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</si>
  <si>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</si>
  <si>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</si>
  <si>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</si>
  <si>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</si>
  <si>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</si>
  <si>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</si>
  <si>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</si>
  <si>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</si>
  <si>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</si>
  <si>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</si>
  <si>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</si>
  <si>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</si>
  <si>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</si>
  <si>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</si>
  <si>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</si>
  <si>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</si>
  <si>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</si>
  <si>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</si>
  <si>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</si>
  <si>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</si>
  <si>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</si>
  <si>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</si>
  <si>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</si>
  <si>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</si>
  <si>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</si>
  <si>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</si>
  <si>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</si>
  <si>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</si>
  <si>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</si>
  <si>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</si>
  <si>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</si>
  <si>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</si>
  <si>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</si>
  <si>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</si>
  <si>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</si>
  <si>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</si>
  <si>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</si>
  <si>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</si>
  <si>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</si>
  <si>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</si>
  <si>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</si>
  <si>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</si>
  <si>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</si>
  <si>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</si>
  <si>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</si>
  <si>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</si>
  <si>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</si>
  <si>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</si>
  <si>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</si>
  <si>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</si>
  <si>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</si>
  <si>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</si>
  <si>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</si>
  <si>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</si>
  <si>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</si>
  <si>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</si>
  <si>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</si>
  <si>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</si>
  <si>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</si>
  <si>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</si>
  <si>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</si>
  <si>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</si>
  <si>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</si>
  <si>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</si>
  <si>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</si>
  <si>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</si>
  <si>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</si>
  <si>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</si>
  <si>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</si>
  <si>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</si>
  <si>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</si>
  <si>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</si>
  <si>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</si>
  <si>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</si>
  <si>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</si>
  <si>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</si>
  <si>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</si>
  <si>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</si>
  <si>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</si>
  <si>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</si>
  <si>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</si>
  <si>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</si>
  <si>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</si>
  <si>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</si>
  <si>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</si>
  <si>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</si>
  <si>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</si>
  <si>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</si>
  <si>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</si>
  <si>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</si>
  <si>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</si>
  <si>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</si>
  <si>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</si>
  <si>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           Preparado por </t>
  </si>
  <si>
    <t>Encargado del Departamento Adm. y Financ.</t>
  </si>
  <si>
    <t xml:space="preserve">                   Analista de Presupuesto</t>
  </si>
  <si>
    <t xml:space="preserve">                 Caonabo Antonio</t>
  </si>
  <si>
    <t xml:space="preserve">                    Autorizado por</t>
  </si>
  <si>
    <t xml:space="preserve">                      Ana Cecilia Mora</t>
  </si>
  <si>
    <t>Encargado División Financiera</t>
  </si>
  <si>
    <t xml:space="preserve">           Jesus Tiburcio</t>
  </si>
  <si>
    <t xml:space="preserve">          Revisado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</si>
</sst>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7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4" fillId="0" borderId="0" xfId="0" applyFont="1" applyFill="1" applyBorder="1" applyAlignment="1">
      <alignment vertical="top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46" zoomScale="85" zoomScaleNormal="85" workbookViewId="0">
      <selection activeCell="J71" sqref="J71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8.4257812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40" t="s">
        <v>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</row>
    <row r="4" spans="1:16" ht="21" customHeight="1" x14ac:dyDescent="0.25">
      <c r="A4" s="41" t="s">
        <v>1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</row>
    <row r="5" spans="1:16" ht="15.75" x14ac:dyDescent="0.25">
      <c r="A5" s="43">
        <v>2023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1:16" ht="15.75" customHeight="1" x14ac:dyDescent="0.25">
      <c r="A6" s="45" t="s">
        <v>2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1:16" ht="15.75" customHeight="1" x14ac:dyDescent="0.25">
      <c r="A7" s="46" t="s">
        <v>3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</row>
    <row r="9" spans="1:16" ht="25.5" customHeight="1" x14ac:dyDescent="0.25">
      <c r="A9" s="34" t="s">
        <v>4</v>
      </c>
      <c r="B9" s="35" t="s">
        <v>5</v>
      </c>
      <c r="C9" s="35" t="s">
        <v>6</v>
      </c>
      <c r="D9" s="37" t="s">
        <v>7</v>
      </c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9"/>
    </row>
    <row r="10" spans="1:16" x14ac:dyDescent="0.25">
      <c r="A10" s="34"/>
      <c r="B10" s="36"/>
      <c r="C10" s="36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492783812</v>
      </c>
      <c r="C11" s="4">
        <f t="shared" si="0"/>
        <v>0</v>
      </c>
      <c r="D11" s="4">
        <f t="shared" si="0"/>
        <v>28305702.400000002</v>
      </c>
      <c r="E11" s="4">
        <f t="shared" si="0"/>
        <v>27569698.380000003</v>
      </c>
      <c r="F11" s="4">
        <f t="shared" si="0"/>
        <v>30774109.59</v>
      </c>
      <c r="G11" s="4">
        <f t="shared" si="0"/>
        <v>30270981.66</v>
      </c>
      <c r="H11" s="4">
        <f t="shared" si="0"/>
        <v>60829466.990000002</v>
      </c>
      <c r="I11" s="4">
        <f t="shared" si="0"/>
        <v>31856266.970000003</v>
      </c>
      <c r="J11" s="4">
        <f t="shared" si="0"/>
        <v>31454742.080000002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241060968.07000002</v>
      </c>
    </row>
    <row r="12" spans="1:16" x14ac:dyDescent="0.25">
      <c r="A12" s="6" t="s">
        <v>22</v>
      </c>
      <c r="B12" s="7">
        <f>+B13+B14+B16+B15+B17</f>
        <v>430376448</v>
      </c>
      <c r="C12" s="7">
        <f t="shared" ref="C12:P12" si="1">+C13+C14+C16+C15+C17</f>
        <v>0</v>
      </c>
      <c r="D12" s="7">
        <f t="shared" si="1"/>
        <v>27536529.530000001</v>
      </c>
      <c r="E12" s="7">
        <f t="shared" si="1"/>
        <v>25265540.920000002</v>
      </c>
      <c r="F12" s="7">
        <f t="shared" si="1"/>
        <v>25967527.07</v>
      </c>
      <c r="G12" s="7">
        <f t="shared" si="1"/>
        <v>27094440.149999999</v>
      </c>
      <c r="H12" s="7">
        <f t="shared" si="1"/>
        <v>55110564.850000001</v>
      </c>
      <c r="I12" s="7">
        <f t="shared" si="1"/>
        <v>28350102.390000001</v>
      </c>
      <c r="J12" s="7">
        <f t="shared" si="1"/>
        <v>28240636.109999999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217565341.02000001</v>
      </c>
    </row>
    <row r="13" spans="1:16" x14ac:dyDescent="0.25">
      <c r="A13" s="8" t="s">
        <v>23</v>
      </c>
      <c r="B13" s="11">
        <v>282611564</v>
      </c>
      <c r="C13" s="9">
        <v>0</v>
      </c>
      <c r="D13" s="10">
        <v>23436573</v>
      </c>
      <c r="E13" s="10">
        <v>21573623</v>
      </c>
      <c r="F13" s="10">
        <v>22260660.420000002</v>
      </c>
      <c r="G13" s="10">
        <v>22749873</v>
      </c>
      <c r="H13" s="10">
        <v>28593482.309999999</v>
      </c>
      <c r="I13" s="10">
        <v>24029498</v>
      </c>
      <c r="J13" s="10">
        <v>23934498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166578207.73000002</v>
      </c>
    </row>
    <row r="14" spans="1:16" x14ac:dyDescent="0.25">
      <c r="A14" s="8" t="s">
        <v>24</v>
      </c>
      <c r="B14" s="11">
        <v>102867322</v>
      </c>
      <c r="C14" s="9">
        <v>0</v>
      </c>
      <c r="D14" s="10">
        <v>583000</v>
      </c>
      <c r="E14" s="10">
        <v>448000</v>
      </c>
      <c r="F14" s="10">
        <v>434000</v>
      </c>
      <c r="G14" s="10">
        <v>904000</v>
      </c>
      <c r="H14" s="10">
        <v>22891706.329999998</v>
      </c>
      <c r="I14" s="10">
        <v>687000</v>
      </c>
      <c r="J14" s="14">
        <v>687000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26634706.329999998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6000006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38897556</v>
      </c>
      <c r="C17" s="9">
        <v>0</v>
      </c>
      <c r="D17" s="10">
        <v>3516956.53</v>
      </c>
      <c r="E17" s="10">
        <v>3243917.92</v>
      </c>
      <c r="F17" s="10">
        <v>3272866.65</v>
      </c>
      <c r="G17" s="10">
        <v>3440567.15</v>
      </c>
      <c r="H17" s="10">
        <v>3625376.21</v>
      </c>
      <c r="I17" s="10">
        <v>3633604.39</v>
      </c>
      <c r="J17" s="14">
        <v>3619138.11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24352426.960000001</v>
      </c>
    </row>
    <row r="18" spans="1:16" x14ac:dyDescent="0.25">
      <c r="A18" s="6" t="s">
        <v>28</v>
      </c>
      <c r="B18" s="7">
        <f t="shared" ref="B18:P18" si="2">+B19+B20+B21+B22+B23+B24+B25+B26+B27</f>
        <v>39764890</v>
      </c>
      <c r="C18" s="7">
        <f t="shared" si="2"/>
        <v>0</v>
      </c>
      <c r="D18" s="7">
        <f t="shared" si="2"/>
        <v>769172.87</v>
      </c>
      <c r="E18" s="7">
        <f t="shared" si="2"/>
        <v>1753971.3399999999</v>
      </c>
      <c r="F18" s="7">
        <f t="shared" si="2"/>
        <v>3719856.6799999997</v>
      </c>
      <c r="G18" s="7">
        <f t="shared" si="2"/>
        <v>1847041.79</v>
      </c>
      <c r="H18" s="7">
        <f t="shared" si="2"/>
        <v>3502682.7800000003</v>
      </c>
      <c r="I18" s="7">
        <f t="shared" si="2"/>
        <v>2568361.4900000002</v>
      </c>
      <c r="J18" s="7">
        <f t="shared" si="2"/>
        <v>1814786.78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15975873.73</v>
      </c>
    </row>
    <row r="19" spans="1:16" x14ac:dyDescent="0.25">
      <c r="A19" s="8" t="s">
        <v>29</v>
      </c>
      <c r="B19" s="11">
        <v>8375235</v>
      </c>
      <c r="C19" s="9">
        <v>0</v>
      </c>
      <c r="D19" s="10">
        <v>351191.25</v>
      </c>
      <c r="E19" s="10">
        <v>311558.24</v>
      </c>
      <c r="F19" s="10">
        <v>679354.2</v>
      </c>
      <c r="G19" s="10">
        <v>706286.26</v>
      </c>
      <c r="H19" s="10">
        <v>975617.46</v>
      </c>
      <c r="I19" s="10">
        <v>668855.48</v>
      </c>
      <c r="J19" s="10">
        <v>682443.7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4375306.59</v>
      </c>
    </row>
    <row r="20" spans="1:16" x14ac:dyDescent="0.25">
      <c r="A20" s="8" t="s">
        <v>30</v>
      </c>
      <c r="B20" s="11">
        <v>2629355</v>
      </c>
      <c r="C20" s="9">
        <v>0</v>
      </c>
      <c r="D20" s="10">
        <v>0</v>
      </c>
      <c r="E20" s="10">
        <v>0</v>
      </c>
      <c r="F20" s="10">
        <v>254030.36</v>
      </c>
      <c r="G20" s="10">
        <v>14750</v>
      </c>
      <c r="H20" s="10">
        <v>77680.58</v>
      </c>
      <c r="I20" s="10">
        <v>124789.92</v>
      </c>
      <c r="J20" s="14">
        <v>156398.97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627649.82999999996</v>
      </c>
    </row>
    <row r="21" spans="1:16" x14ac:dyDescent="0.25">
      <c r="A21" s="8" t="s">
        <v>31</v>
      </c>
      <c r="B21" s="11">
        <v>1602800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489100</v>
      </c>
      <c r="I21" s="10">
        <v>105600</v>
      </c>
      <c r="J21" s="14">
        <v>16600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611300</v>
      </c>
    </row>
    <row r="22" spans="1:16" x14ac:dyDescent="0.25">
      <c r="A22" s="8" t="s">
        <v>32</v>
      </c>
      <c r="B22" s="11">
        <v>30000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1374.37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1374.37</v>
      </c>
    </row>
    <row r="23" spans="1:16" x14ac:dyDescent="0.25">
      <c r="A23" s="8" t="s">
        <v>33</v>
      </c>
      <c r="B23" s="11">
        <v>4630750</v>
      </c>
      <c r="C23" s="9">
        <v>0</v>
      </c>
      <c r="D23" s="10">
        <v>44000</v>
      </c>
      <c r="E23" s="10">
        <v>44000</v>
      </c>
      <c r="F23" s="10">
        <v>44000</v>
      </c>
      <c r="G23" s="10">
        <v>83248.58</v>
      </c>
      <c r="H23" s="10">
        <v>44000</v>
      </c>
      <c r="I23" s="10">
        <v>44000</v>
      </c>
      <c r="J23" s="10">
        <v>221489.14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524737.72</v>
      </c>
    </row>
    <row r="24" spans="1:16" x14ac:dyDescent="0.25">
      <c r="A24" s="8" t="s">
        <v>34</v>
      </c>
      <c r="B24" s="11">
        <v>3300000</v>
      </c>
      <c r="C24" s="9">
        <v>0</v>
      </c>
      <c r="D24" s="10">
        <v>0</v>
      </c>
      <c r="E24" s="10">
        <v>144298.93</v>
      </c>
      <c r="F24" s="10">
        <v>2309923.0299999998</v>
      </c>
      <c r="G24" s="10">
        <v>25634</v>
      </c>
      <c r="H24" s="10">
        <v>471146.01</v>
      </c>
      <c r="I24" s="10">
        <v>57673.41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3008675.38</v>
      </c>
    </row>
    <row r="25" spans="1:16" x14ac:dyDescent="0.25">
      <c r="A25" s="8" t="s">
        <v>35</v>
      </c>
      <c r="B25" s="11">
        <v>3954750</v>
      </c>
      <c r="C25" s="9">
        <v>0</v>
      </c>
      <c r="D25" s="10">
        <v>373981.62</v>
      </c>
      <c r="E25" s="10">
        <v>213649.24</v>
      </c>
      <c r="F25" s="10">
        <v>40704.01</v>
      </c>
      <c r="G25" s="10">
        <v>33380.009999999995</v>
      </c>
      <c r="H25" s="10">
        <v>594802.72</v>
      </c>
      <c r="I25" s="10">
        <v>321945.88</v>
      </c>
      <c r="J25" s="14">
        <v>444556.53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2023020.01</v>
      </c>
    </row>
    <row r="26" spans="1:16" x14ac:dyDescent="0.25">
      <c r="A26" s="8" t="s">
        <v>36</v>
      </c>
      <c r="B26" s="11">
        <v>6668500</v>
      </c>
      <c r="C26" s="9">
        <v>0</v>
      </c>
      <c r="D26" s="10">
        <v>0</v>
      </c>
      <c r="E26" s="10">
        <v>10620</v>
      </c>
      <c r="F26" s="10">
        <v>105000</v>
      </c>
      <c r="G26" s="10">
        <v>145460</v>
      </c>
      <c r="H26" s="10">
        <v>14160</v>
      </c>
      <c r="I26" s="10">
        <v>52331.86</v>
      </c>
      <c r="J26" s="14">
        <v>260506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588077.86</v>
      </c>
    </row>
    <row r="27" spans="1:16" x14ac:dyDescent="0.25">
      <c r="A27" s="8" t="s">
        <v>37</v>
      </c>
      <c r="B27" s="11">
        <v>8573500</v>
      </c>
      <c r="C27" s="9">
        <v>0</v>
      </c>
      <c r="D27" s="10">
        <v>0</v>
      </c>
      <c r="E27" s="10">
        <v>1029844.93</v>
      </c>
      <c r="F27" s="10">
        <v>286845.08</v>
      </c>
      <c r="G27" s="10">
        <v>838282.94</v>
      </c>
      <c r="H27" s="10">
        <v>836176.01</v>
      </c>
      <c r="I27" s="10">
        <v>1191790.57</v>
      </c>
      <c r="J27" s="14">
        <v>32792.44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4215731.9700000007</v>
      </c>
    </row>
    <row r="28" spans="1:16" x14ac:dyDescent="0.25">
      <c r="A28" s="6" t="s">
        <v>38</v>
      </c>
      <c r="B28" s="7">
        <f t="shared" ref="B28:P28" si="4">+B29+B30+B31+B32+B33+B34+B35+B36+B37</f>
        <v>18825788</v>
      </c>
      <c r="C28" s="7">
        <f t="shared" si="4"/>
        <v>0</v>
      </c>
      <c r="D28" s="7">
        <f t="shared" si="4"/>
        <v>0</v>
      </c>
      <c r="E28" s="7">
        <f t="shared" si="4"/>
        <v>519943.66</v>
      </c>
      <c r="F28" s="7">
        <f t="shared" si="4"/>
        <v>389269.06999999995</v>
      </c>
      <c r="G28" s="7">
        <f t="shared" si="4"/>
        <v>400416.37</v>
      </c>
      <c r="H28" s="7">
        <f t="shared" si="4"/>
        <v>2184619.36</v>
      </c>
      <c r="I28" s="7">
        <f t="shared" si="4"/>
        <v>920838.09</v>
      </c>
      <c r="J28" s="7">
        <f t="shared" si="4"/>
        <v>932796.5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5347883.0500000007</v>
      </c>
    </row>
    <row r="29" spans="1:16" x14ac:dyDescent="0.25">
      <c r="A29" s="8" t="s">
        <v>39</v>
      </c>
      <c r="B29" s="11">
        <v>1109950</v>
      </c>
      <c r="C29" s="16">
        <v>0</v>
      </c>
      <c r="D29" s="10">
        <v>0</v>
      </c>
      <c r="E29" s="10">
        <v>0</v>
      </c>
      <c r="F29" s="10">
        <v>116415</v>
      </c>
      <c r="G29" s="10">
        <v>23940</v>
      </c>
      <c r="H29" s="10">
        <v>38204</v>
      </c>
      <c r="I29" s="10">
        <v>266790.03999999998</v>
      </c>
      <c r="J29" s="10">
        <v>19285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464634.04</v>
      </c>
    </row>
    <row r="30" spans="1:16" x14ac:dyDescent="0.25">
      <c r="A30" s="8" t="s">
        <v>40</v>
      </c>
      <c r="B30" s="11">
        <v>307550</v>
      </c>
      <c r="C30" s="16">
        <v>0</v>
      </c>
      <c r="D30" s="10">
        <v>0</v>
      </c>
      <c r="E30" s="10">
        <v>0</v>
      </c>
      <c r="F30" s="10">
        <v>0</v>
      </c>
      <c r="G30" s="10">
        <v>0</v>
      </c>
      <c r="H30" s="10">
        <v>45291.94</v>
      </c>
      <c r="I30" s="10">
        <v>225544.47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270836.41000000003</v>
      </c>
    </row>
    <row r="31" spans="1:16" x14ac:dyDescent="0.25">
      <c r="A31" s="8" t="s">
        <v>41</v>
      </c>
      <c r="B31" s="11">
        <v>3255779</v>
      </c>
      <c r="C31" s="16">
        <v>0</v>
      </c>
      <c r="D31" s="10">
        <v>0</v>
      </c>
      <c r="E31" s="10">
        <v>314175</v>
      </c>
      <c r="F31" s="10">
        <v>3245</v>
      </c>
      <c r="G31" s="10">
        <v>93338</v>
      </c>
      <c r="H31" s="10">
        <v>34538.6</v>
      </c>
      <c r="I31" s="10">
        <v>30852.12</v>
      </c>
      <c r="J31" s="14">
        <v>22125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498273.72</v>
      </c>
    </row>
    <row r="32" spans="1:16" x14ac:dyDescent="0.25">
      <c r="A32" s="8" t="s">
        <v>42</v>
      </c>
      <c r="B32" s="11">
        <v>16300</v>
      </c>
      <c r="C32" s="16">
        <v>0</v>
      </c>
      <c r="D32" s="10">
        <v>0</v>
      </c>
      <c r="E32" s="10">
        <v>0</v>
      </c>
      <c r="F32" s="10">
        <v>0</v>
      </c>
      <c r="G32" s="10">
        <v>0</v>
      </c>
      <c r="H32" s="10">
        <v>57315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57315</v>
      </c>
    </row>
    <row r="33" spans="1:16" x14ac:dyDescent="0.25">
      <c r="A33" s="8" t="s">
        <v>43</v>
      </c>
      <c r="B33" s="11">
        <v>486400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14982.37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14982.37</v>
      </c>
    </row>
    <row r="34" spans="1:16" x14ac:dyDescent="0.25">
      <c r="A34" s="8" t="s">
        <v>44</v>
      </c>
      <c r="B34" s="11">
        <v>279050</v>
      </c>
      <c r="C34" s="16">
        <v>0</v>
      </c>
      <c r="D34" s="10">
        <v>0</v>
      </c>
      <c r="E34" s="10">
        <v>3600.18</v>
      </c>
      <c r="F34" s="10">
        <v>8053.04</v>
      </c>
      <c r="G34" s="10">
        <v>3000</v>
      </c>
      <c r="H34" s="10">
        <v>0</v>
      </c>
      <c r="I34" s="10">
        <v>24897.33</v>
      </c>
      <c r="J34" s="14">
        <v>175082.19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214632.74</v>
      </c>
    </row>
    <row r="35" spans="1:16" x14ac:dyDescent="0.25">
      <c r="A35" s="8" t="s">
        <v>45</v>
      </c>
      <c r="B35" s="11">
        <v>7588996</v>
      </c>
      <c r="C35" s="16">
        <v>0</v>
      </c>
      <c r="D35" s="10">
        <v>0</v>
      </c>
      <c r="E35" s="10">
        <v>28160.3</v>
      </c>
      <c r="F35" s="10">
        <v>99784.31</v>
      </c>
      <c r="G35" s="10">
        <v>0</v>
      </c>
      <c r="H35" s="10">
        <v>1500000</v>
      </c>
      <c r="I35" s="10">
        <v>73354.52</v>
      </c>
      <c r="J35" s="14">
        <v>66180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1767479.1300000001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5781763</v>
      </c>
      <c r="C37" s="16">
        <v>0</v>
      </c>
      <c r="D37" s="10">
        <v>0</v>
      </c>
      <c r="E37" s="10">
        <v>174008.18</v>
      </c>
      <c r="F37" s="10">
        <v>161771.72</v>
      </c>
      <c r="G37" s="10">
        <v>280138.37</v>
      </c>
      <c r="H37" s="10">
        <v>509269.82</v>
      </c>
      <c r="I37" s="10">
        <v>284417.24</v>
      </c>
      <c r="J37" s="14">
        <v>650124.31000000006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2059729.6400000001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3816686</v>
      </c>
      <c r="C54" s="7">
        <f t="shared" si="10"/>
        <v>0</v>
      </c>
      <c r="D54" s="7">
        <f t="shared" si="10"/>
        <v>0</v>
      </c>
      <c r="E54" s="7">
        <f t="shared" si="10"/>
        <v>30242.46</v>
      </c>
      <c r="F54" s="7">
        <f t="shared" si="10"/>
        <v>697456.77</v>
      </c>
      <c r="G54" s="7">
        <f t="shared" si="10"/>
        <v>929083.35</v>
      </c>
      <c r="H54" s="7">
        <f t="shared" si="10"/>
        <v>31600</v>
      </c>
      <c r="I54" s="7">
        <f t="shared" si="10"/>
        <v>16965</v>
      </c>
      <c r="J54" s="7">
        <f t="shared" si="10"/>
        <v>466522.69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2171870.27</v>
      </c>
    </row>
    <row r="55" spans="1:16" x14ac:dyDescent="0.25">
      <c r="A55" s="8" t="s">
        <v>65</v>
      </c>
      <c r="B55" s="11">
        <v>685786</v>
      </c>
      <c r="C55" s="17">
        <v>0</v>
      </c>
      <c r="D55" s="10">
        <v>0</v>
      </c>
      <c r="E55" s="10">
        <v>30242.46</v>
      </c>
      <c r="F55" s="10">
        <v>697456.77</v>
      </c>
      <c r="G55" s="10">
        <v>645773.37</v>
      </c>
      <c r="H55" s="10">
        <v>0</v>
      </c>
      <c r="I55" s="10">
        <v>16965</v>
      </c>
      <c r="J55" s="10">
        <v>399309.69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1789747.29</v>
      </c>
    </row>
    <row r="56" spans="1:16" x14ac:dyDescent="0.25">
      <c r="A56" s="8" t="s">
        <v>66</v>
      </c>
      <c r="B56" s="11">
        <v>0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12213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12213</v>
      </c>
    </row>
    <row r="57" spans="1:16" x14ac:dyDescent="0.25">
      <c r="A57" s="8" t="s">
        <v>67</v>
      </c>
      <c r="B57" s="11">
        <v>35200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31600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31600</v>
      </c>
    </row>
    <row r="58" spans="1:16" x14ac:dyDescent="0.25">
      <c r="A58" s="8" t="s">
        <v>68</v>
      </c>
      <c r="B58" s="11">
        <v>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3095700</v>
      </c>
      <c r="C59" s="17">
        <v>0</v>
      </c>
      <c r="D59" s="10">
        <v>0</v>
      </c>
      <c r="E59" s="10">
        <v>0</v>
      </c>
      <c r="F59" s="10">
        <v>0</v>
      </c>
      <c r="G59" s="10">
        <v>283309.98</v>
      </c>
      <c r="H59" s="10">
        <v>0</v>
      </c>
      <c r="I59" s="10">
        <v>0</v>
      </c>
      <c r="J59" s="10">
        <v>55000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338309.98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492783812</v>
      </c>
      <c r="C85" s="20">
        <f t="shared" si="18"/>
        <v>0</v>
      </c>
      <c r="D85" s="20">
        <f t="shared" si="18"/>
        <v>28305702.400000002</v>
      </c>
      <c r="E85" s="20">
        <f t="shared" si="18"/>
        <v>27569698.380000003</v>
      </c>
      <c r="F85" s="20">
        <f t="shared" si="18"/>
        <v>30774109.59</v>
      </c>
      <c r="G85" s="20">
        <f t="shared" si="18"/>
        <v>30270981.66</v>
      </c>
      <c r="H85" s="20">
        <f t="shared" si="18"/>
        <v>60829466.990000002</v>
      </c>
      <c r="I85" s="20">
        <f t="shared" si="18"/>
        <v>31856266.970000003</v>
      </c>
      <c r="J85" s="20">
        <f t="shared" si="18"/>
        <v>31454742.080000002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241060968.07000002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28" t="s">
        <v>101</v>
      </c>
      <c r="B92" s="28"/>
      <c r="D92" s="28" t="s">
        <v>103</v>
      </c>
      <c r="E92" s="28"/>
      <c r="N92" s="29" t="s">
        <v>99</v>
      </c>
      <c r="O92" s="29"/>
      <c r="P92" s="29"/>
    </row>
    <row r="93" spans="1:18" ht="15.75" x14ac:dyDescent="0.25">
      <c r="A93" s="30" t="s">
        <v>96</v>
      </c>
      <c r="B93" s="30"/>
      <c r="D93" s="30" t="s">
        <v>104</v>
      </c>
      <c r="E93" s="30"/>
      <c r="N93" s="31" t="s">
        <v>100</v>
      </c>
      <c r="O93" s="31"/>
      <c r="P93" s="31"/>
    </row>
    <row r="94" spans="1:18" ht="16.5" customHeight="1" x14ac:dyDescent="0.25">
      <c r="A94" s="30" t="s">
        <v>98</v>
      </c>
      <c r="B94" s="30"/>
      <c r="D94" s="33" t="s">
        <v>102</v>
      </c>
      <c r="E94" s="33"/>
      <c r="N94" s="32" t="s">
        <v>97</v>
      </c>
      <c r="O94" s="32"/>
      <c r="P94" s="32"/>
    </row>
    <row r="95" spans="1:18" ht="15.75" x14ac:dyDescent="0.2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</row>
    <row r="96" spans="1:18" ht="15.75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</row>
    <row r="97" spans="1:16" ht="15.75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</row>
    <row r="101" spans="1:16" ht="32.25" customHeight="1" x14ac:dyDescent="0.25"/>
  </sheetData>
  <protectedRanges>
    <protectedRange sqref="A95 D95" name="Rango1_1_1_1_2_1"/>
  </protectedRanges>
  <mergeCells count="21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  <mergeCell ref="D92:E92"/>
    <mergeCell ref="D93:E93"/>
    <mergeCell ref="D94:E94"/>
  </mergeCells>
  <pageMargins left="0.23622047244094491" right="0.23622047244094491" top="0.74803149606299213" bottom="0.74803149606299213" header="0.31496062992125984" footer="0.31496062992125984"/>
  <pageSetup paperSize="5" scale="5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Raiquin Matos Algarrobo</cp:lastModifiedBy>
  <cp:lastPrinted>2023-02-03T13:00:29Z</cp:lastPrinted>
  <dcterms:created xsi:type="dcterms:W3CDTF">2021-12-08T16:11:17Z</dcterms:created>
  <dcterms:modified xsi:type="dcterms:W3CDTF">2023-08-01T15:47:40Z</dcterms:modified>
</cp:coreProperties>
</file>