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2\ARCHIVO PAGINA WEB OPTI 2022\7 OPTI  JULIO 2022\"/>
    </mc:Choice>
  </mc:AlternateContent>
  <bookViews>
    <workbookView xWindow="0" yWindow="0" windowWidth="21600" windowHeight="9480"/>
  </bookViews>
  <sheets>
    <sheet name="P2 Presupuesto Aprobado-Eje (2" sheetId="2" r:id="rId1"/>
  </sheets>
  <definedNames>
    <definedName name="_xlnm.Print_Area" localSheetId="0">'P2 Presupuesto Aprobado-Eje (2'!$A$2:$P$97</definedName>
    <definedName name="_xlnm.Print_Titles" localSheetId="0">'P2 Presupuesto Aprobado-Eje (2'!$2:$10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2" i="2" l="1"/>
  <c r="P55" i="2" l="1"/>
  <c r="P56" i="2"/>
  <c r="P57" i="2"/>
  <c r="P58" i="2"/>
  <c r="P59" i="2"/>
  <c r="P60" i="2"/>
  <c r="P61" i="2"/>
  <c r="P62" i="2"/>
  <c r="P63" i="2"/>
  <c r="B12" i="2" l="1"/>
  <c r="B11" i="2" s="1"/>
  <c r="C12" i="2"/>
  <c r="D12" i="2"/>
  <c r="E12" i="2"/>
  <c r="F12" i="2"/>
  <c r="G12" i="2"/>
  <c r="H12" i="2"/>
  <c r="J12" i="2"/>
  <c r="K12" i="2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D18" i="2"/>
  <c r="E18" i="2"/>
  <c r="F18" i="2"/>
  <c r="G18" i="2"/>
  <c r="H18" i="2"/>
  <c r="I18" i="2"/>
  <c r="J18" i="2"/>
  <c r="K18" i="2"/>
  <c r="K11" i="2" s="1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J11" i="2" l="1"/>
  <c r="J85" i="2" s="1"/>
  <c r="C11" i="2"/>
  <c r="C85" i="2" s="1"/>
  <c r="I11" i="2"/>
  <c r="I85" i="2" s="1"/>
  <c r="H11" i="2"/>
  <c r="P54" i="2"/>
  <c r="G11" i="2"/>
  <c r="G85" i="2" s="1"/>
  <c r="F11" i="2"/>
  <c r="P28" i="2"/>
  <c r="E11" i="2"/>
  <c r="E85" i="2" s="1"/>
  <c r="P18" i="2"/>
  <c r="P12" i="2"/>
  <c r="D11" i="2"/>
  <c r="O85" i="2"/>
  <c r="N85" i="2"/>
  <c r="H85" i="2"/>
  <c r="B85" i="2"/>
  <c r="K85" i="2"/>
  <c r="L85" i="2"/>
  <c r="F85" i="2"/>
  <c r="D85" i="2"/>
  <c r="P11" i="2" l="1"/>
  <c r="P85" i="2" s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<sst xmlns="http://schemas.openxmlformats.org/spreadsheetml/2006/main" count="105" uniqueCount="105">
  <si>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</si>
  <si>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</si>
  <si>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</si>
  <si>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</si>
  <si>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</si>
  <si>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</si>
  <si>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</si>
  <si>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</si>
  <si>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</si>
  <si>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</si>
  <si>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</si>
  <si>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</si>
  <si>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</si>
  <si>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</si>
  <si>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</si>
  <si>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</si>
  <si>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</si>
  <si>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</si>
  <si>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</si>
  <si>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</si>
  <si>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</si>
  <si>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</si>
  <si>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</si>
  <si>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</si>
  <si>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</si>
  <si>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</si>
  <si>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</si>
  <si>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</si>
  <si>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</si>
  <si>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</si>
  <si>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</si>
  <si>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</si>
  <si>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</si>
  <si>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</si>
  <si>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</si>
  <si>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</si>
  <si>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</si>
  <si>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</si>
  <si>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</si>
  <si>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</si>
  <si>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</si>
  <si>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</si>
  <si>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</si>
  <si>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</si>
  <si>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</si>
  <si>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</si>
  <si>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</si>
  <si>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</si>
  <si>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</si>
  <si>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</si>
  <si>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</si>
  <si>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</si>
  <si>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</si>
  <si>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</si>
  <si>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</si>
  <si>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</si>
  <si>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</si>
  <si>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</si>
  <si>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</si>
  <si>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</si>
  <si>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</si>
  <si>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</si>
  <si>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</si>
  <si>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</si>
  <si>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</si>
  <si>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</si>
  <si>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</si>
  <si>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</si>
  <si>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</si>
  <si>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</si>
  <si>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</si>
  <si>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</si>
  <si>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</si>
  <si>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</si>
  <si>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</si>
  <si>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</si>
  <si>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</si>
  <si>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</si>
  <si>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</si>
  <si>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</si>
  <si>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</si>
  <si>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</si>
  <si>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</si>
  <si>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</si>
  <si>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</si>
  <si>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</si>
  <si>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</si>
  <si>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</si>
  <si>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</si>
  <si>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</si>
  <si>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</si>
  <si>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</si>
  <si>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</si>
  <si>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</si>
  <si>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</si>
  <si>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</si>
  <si>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Maria Ysabel Brujan Nuñez</t>
  </si>
  <si>
    <t xml:space="preserve">       Luis Dario Terrero Méndez </t>
  </si>
  <si>
    <t xml:space="preserve">                            Preparado por </t>
  </si>
  <si>
    <t xml:space="preserve">  Autorizado por</t>
  </si>
  <si>
    <t xml:space="preserve">                Analista de Presupuesto</t>
  </si>
  <si>
    <t>Encargado del Departamento Adm. y Financ.</t>
  </si>
  <si>
    <t xml:space="preserve">   Dionicio Félix Castro</t>
  </si>
  <si>
    <t xml:space="preserve"> Revisado por</t>
  </si>
  <si>
    <t>Encargado División Financiera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</si>
</sst>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4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topLeftCell="A7" zoomScale="80" zoomScaleNormal="80" workbookViewId="0">
      <selection activeCell="A16" sqref="A16"/>
    </sheetView>
  </sheetViews>
  <sheetFormatPr baseColWidth="10" defaultColWidth="11.42578125" defaultRowHeight="15" x14ac:dyDescent="0.25"/>
  <cols>
    <col min="1" max="1" width="93.7109375" bestFit="1" customWidth="1"/>
    <col min="2" max="2" width="17.5703125" customWidth="1"/>
    <col min="3" max="3" width="16.85546875" customWidth="1"/>
    <col min="4" max="4" width="14.28515625" customWidth="1"/>
    <col min="5" max="5" width="14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7.42578125" customWidth="1"/>
    <col min="17" max="17" width="15.140625" bestFit="1" customWidth="1"/>
    <col min="18" max="18" width="12.28515625" bestFit="1" customWidth="1"/>
  </cols>
  <sheetData>
    <row r="3" spans="1:16" ht="28.5" customHeight="1" x14ac:dyDescent="0.35">
      <c r="A3" s="39" t="s">
        <v>0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</row>
    <row r="4" spans="1:16" ht="21" customHeight="1" x14ac:dyDescent="0.25">
      <c r="A4" s="40" t="s">
        <v>1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</row>
    <row r="5" spans="1:16" ht="15.75" x14ac:dyDescent="0.25">
      <c r="A5" s="42">
        <v>2022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</row>
    <row r="6" spans="1:16" ht="15.75" customHeight="1" x14ac:dyDescent="0.25">
      <c r="A6" s="44" t="s">
        <v>2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</row>
    <row r="7" spans="1:16" ht="15.75" customHeight="1" x14ac:dyDescent="0.25">
      <c r="A7" s="45" t="s">
        <v>3</v>
      </c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</row>
    <row r="9" spans="1:16" ht="25.5" customHeight="1" x14ac:dyDescent="0.25">
      <c r="A9" s="33" t="s">
        <v>4</v>
      </c>
      <c r="B9" s="34" t="s">
        <v>5</v>
      </c>
      <c r="C9" s="34" t="s">
        <v>6</v>
      </c>
      <c r="D9" s="36" t="s">
        <v>7</v>
      </c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8"/>
    </row>
    <row r="10" spans="1:16" x14ac:dyDescent="0.25">
      <c r="A10" s="33"/>
      <c r="B10" s="35"/>
      <c r="C10" s="35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490064557</v>
      </c>
      <c r="C11" s="4">
        <f t="shared" si="0"/>
        <v>25625890.649999999</v>
      </c>
      <c r="D11" s="4">
        <f t="shared" si="0"/>
        <v>24207221.669999998</v>
      </c>
      <c r="E11" s="4">
        <f t="shared" si="0"/>
        <v>28871642.830000002</v>
      </c>
      <c r="F11" s="4">
        <f t="shared" si="0"/>
        <v>35710885.840000004</v>
      </c>
      <c r="G11" s="4">
        <f t="shared" si="0"/>
        <v>27230839.729999997</v>
      </c>
      <c r="H11" s="4">
        <f t="shared" si="0"/>
        <v>49694937.230000004</v>
      </c>
      <c r="I11" s="4">
        <f t="shared" si="0"/>
        <v>31302524.199999999</v>
      </c>
      <c r="J11" s="4">
        <f t="shared" si="0"/>
        <v>29318459.379999999</v>
      </c>
      <c r="K11" s="4">
        <f t="shared" si="0"/>
        <v>0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226336510.87999997</v>
      </c>
    </row>
    <row r="12" spans="1:16" x14ac:dyDescent="0.25">
      <c r="A12" s="6" t="s">
        <v>22</v>
      </c>
      <c r="B12" s="7">
        <f t="shared" ref="B12:P12" si="1">+B13+B14+B16+B15+B17</f>
        <v>413837730</v>
      </c>
      <c r="C12" s="7">
        <f t="shared" si="1"/>
        <v>1918856.9999999972</v>
      </c>
      <c r="D12" s="7">
        <f t="shared" si="1"/>
        <v>23855115.609999999</v>
      </c>
      <c r="E12" s="7">
        <f t="shared" si="1"/>
        <v>25771718.66</v>
      </c>
      <c r="F12" s="7">
        <f t="shared" si="1"/>
        <v>30598009.150000002</v>
      </c>
      <c r="G12" s="7">
        <f t="shared" si="1"/>
        <v>25237957.119999997</v>
      </c>
      <c r="H12" s="7">
        <f t="shared" si="1"/>
        <v>44293206.850000001</v>
      </c>
      <c r="I12" s="7">
        <f t="shared" si="1"/>
        <v>26748790.27</v>
      </c>
      <c r="J12" s="7">
        <f t="shared" si="1"/>
        <v>25379313.09</v>
      </c>
      <c r="K12" s="7">
        <f t="shared" si="1"/>
        <v>0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201884110.74999997</v>
      </c>
    </row>
    <row r="13" spans="1:16" x14ac:dyDescent="0.25">
      <c r="A13" s="8" t="s">
        <v>23</v>
      </c>
      <c r="B13" s="11">
        <v>275550195</v>
      </c>
      <c r="C13" s="9">
        <v>15770821.299999997</v>
      </c>
      <c r="D13" s="10">
        <v>20607156.329999998</v>
      </c>
      <c r="E13" s="10">
        <v>22049223</v>
      </c>
      <c r="F13" s="10">
        <v>25966866.600000001</v>
      </c>
      <c r="G13" s="10">
        <v>21454456.329999998</v>
      </c>
      <c r="H13" s="10">
        <v>21798456.329999998</v>
      </c>
      <c r="I13" s="10">
        <v>22846687.809999999</v>
      </c>
      <c r="J13" s="10">
        <v>21529889.670000002</v>
      </c>
      <c r="K13" s="10">
        <v>0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156252736.06999999</v>
      </c>
    </row>
    <row r="14" spans="1:16" x14ac:dyDescent="0.25">
      <c r="A14" s="8" t="s">
        <v>24</v>
      </c>
      <c r="B14" s="11">
        <v>98402154</v>
      </c>
      <c r="C14" s="9">
        <v>-15443764.6</v>
      </c>
      <c r="D14" s="10">
        <v>152000</v>
      </c>
      <c r="E14" s="10">
        <v>410000</v>
      </c>
      <c r="F14" s="10">
        <v>1124000</v>
      </c>
      <c r="G14" s="10">
        <v>562000</v>
      </c>
      <c r="H14" s="10">
        <v>19243004.5</v>
      </c>
      <c r="I14" s="10">
        <v>683000</v>
      </c>
      <c r="J14" s="14">
        <v>616333.32999999996</v>
      </c>
      <c r="K14" s="14">
        <v>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22790337.829999998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2468506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37416875</v>
      </c>
      <c r="C17" s="9">
        <v>1591800.2999999998</v>
      </c>
      <c r="D17" s="10">
        <v>3095959.2800000003</v>
      </c>
      <c r="E17" s="10">
        <v>3312495.66</v>
      </c>
      <c r="F17" s="10">
        <v>3507142.5500000003</v>
      </c>
      <c r="G17" s="10">
        <v>3221500.7899999996</v>
      </c>
      <c r="H17" s="10">
        <v>3251746.02</v>
      </c>
      <c r="I17" s="10">
        <v>3219102.46</v>
      </c>
      <c r="J17" s="14">
        <v>3233090.09</v>
      </c>
      <c r="K17" s="14">
        <v>0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22841036.849999998</v>
      </c>
    </row>
    <row r="18" spans="1:16" x14ac:dyDescent="0.25">
      <c r="A18" s="6" t="s">
        <v>28</v>
      </c>
      <c r="B18" s="7">
        <f t="shared" ref="B18:P18" si="2">+B19+B20+B21+B22+B23+B24+B25+B26+B27</f>
        <v>38112741</v>
      </c>
      <c r="C18" s="7">
        <f t="shared" si="2"/>
        <v>14533965.65</v>
      </c>
      <c r="D18" s="7">
        <f t="shared" si="2"/>
        <v>352106.06</v>
      </c>
      <c r="E18" s="7">
        <f t="shared" si="2"/>
        <v>3054565.07</v>
      </c>
      <c r="F18" s="7">
        <f t="shared" si="2"/>
        <v>3657219.59</v>
      </c>
      <c r="G18" s="7">
        <f t="shared" si="2"/>
        <v>847589.94</v>
      </c>
      <c r="H18" s="7">
        <f t="shared" si="2"/>
        <v>2904346.45</v>
      </c>
      <c r="I18" s="7">
        <f t="shared" si="2"/>
        <v>2773248.42</v>
      </c>
      <c r="J18" s="7">
        <f t="shared" si="2"/>
        <v>2125489.9899999998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15714565.520000001</v>
      </c>
    </row>
    <row r="19" spans="1:16" x14ac:dyDescent="0.25">
      <c r="A19" s="8" t="s">
        <v>29</v>
      </c>
      <c r="B19" s="11">
        <v>7774000</v>
      </c>
      <c r="C19" s="9">
        <v>0</v>
      </c>
      <c r="D19" s="10">
        <v>308106.06</v>
      </c>
      <c r="E19" s="10">
        <v>927502.52</v>
      </c>
      <c r="F19" s="10">
        <v>956729.73</v>
      </c>
      <c r="G19" s="10">
        <v>335831.13</v>
      </c>
      <c r="H19" s="10">
        <v>647063.06000000006</v>
      </c>
      <c r="I19" s="10">
        <v>729250.28</v>
      </c>
      <c r="J19" s="10">
        <v>283135.08</v>
      </c>
      <c r="K19" s="10">
        <v>0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4187617.8600000003</v>
      </c>
    </row>
    <row r="20" spans="1:16" x14ac:dyDescent="0.25">
      <c r="A20" s="8" t="s">
        <v>30</v>
      </c>
      <c r="B20" s="11">
        <v>1589466</v>
      </c>
      <c r="C20" s="9">
        <v>2697500</v>
      </c>
      <c r="D20" s="10">
        <v>0</v>
      </c>
      <c r="E20" s="10">
        <v>0</v>
      </c>
      <c r="F20" s="10">
        <v>0</v>
      </c>
      <c r="G20" s="10">
        <v>8224.6</v>
      </c>
      <c r="H20" s="10">
        <v>372094.12</v>
      </c>
      <c r="I20" s="10">
        <v>45887.839999999997</v>
      </c>
      <c r="J20" s="14">
        <v>102211.69</v>
      </c>
      <c r="K20" s="14">
        <v>0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528418.25</v>
      </c>
    </row>
    <row r="21" spans="1:16" x14ac:dyDescent="0.25">
      <c r="A21" s="8" t="s">
        <v>31</v>
      </c>
      <c r="B21" s="11">
        <v>609253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126000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126000</v>
      </c>
    </row>
    <row r="22" spans="1:16" x14ac:dyDescent="0.25">
      <c r="A22" s="8" t="s">
        <v>32</v>
      </c>
      <c r="B22" s="11">
        <v>94000</v>
      </c>
      <c r="C22" s="9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4">
        <v>1520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1520</v>
      </c>
    </row>
    <row r="23" spans="1:16" x14ac:dyDescent="0.25">
      <c r="A23" s="8" t="s">
        <v>33</v>
      </c>
      <c r="B23" s="11">
        <v>2543000</v>
      </c>
      <c r="C23" s="9">
        <v>134222.16999999998</v>
      </c>
      <c r="D23" s="10">
        <v>44000</v>
      </c>
      <c r="E23" s="10">
        <v>44000</v>
      </c>
      <c r="F23" s="10">
        <v>44000</v>
      </c>
      <c r="G23" s="10">
        <v>44000</v>
      </c>
      <c r="H23" s="10">
        <v>44000</v>
      </c>
      <c r="I23" s="10">
        <v>123280.12</v>
      </c>
      <c r="J23" s="10">
        <v>279130.44</v>
      </c>
      <c r="K23" s="10">
        <v>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622410.56000000006</v>
      </c>
    </row>
    <row r="24" spans="1:16" x14ac:dyDescent="0.25">
      <c r="A24" s="8" t="s">
        <v>34</v>
      </c>
      <c r="B24" s="11">
        <v>2745000</v>
      </c>
      <c r="C24" s="9">
        <v>823000</v>
      </c>
      <c r="D24" s="10">
        <v>0</v>
      </c>
      <c r="E24" s="10">
        <v>1512873.37</v>
      </c>
      <c r="F24" s="10">
        <v>1269589.7899999998</v>
      </c>
      <c r="G24" s="10">
        <v>30088.49</v>
      </c>
      <c r="H24" s="10">
        <v>29045.35</v>
      </c>
      <c r="I24" s="10">
        <v>38244.22</v>
      </c>
      <c r="J24" s="14">
        <v>33487.58</v>
      </c>
      <c r="K24" s="14">
        <v>0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2913328.8000000007</v>
      </c>
    </row>
    <row r="25" spans="1:16" x14ac:dyDescent="0.25">
      <c r="A25" s="8" t="s">
        <v>35</v>
      </c>
      <c r="B25" s="11">
        <v>8945422</v>
      </c>
      <c r="C25" s="9">
        <v>375000</v>
      </c>
      <c r="D25" s="10">
        <v>0</v>
      </c>
      <c r="E25" s="10">
        <v>27466.86</v>
      </c>
      <c r="F25" s="10">
        <v>0</v>
      </c>
      <c r="G25" s="10">
        <v>385178.02</v>
      </c>
      <c r="H25" s="10">
        <v>313334.37</v>
      </c>
      <c r="I25" s="10">
        <v>134533.04</v>
      </c>
      <c r="J25" s="14">
        <v>1038421.5</v>
      </c>
      <c r="K25" s="14">
        <v>0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1898933.79</v>
      </c>
    </row>
    <row r="26" spans="1:16" x14ac:dyDescent="0.25">
      <c r="A26" s="8" t="s">
        <v>36</v>
      </c>
      <c r="B26" s="11">
        <v>5725050</v>
      </c>
      <c r="C26" s="9">
        <v>10466243.48</v>
      </c>
      <c r="D26" s="10">
        <v>0</v>
      </c>
      <c r="E26" s="10">
        <v>0</v>
      </c>
      <c r="F26" s="10">
        <v>0</v>
      </c>
      <c r="G26" s="10">
        <v>0</v>
      </c>
      <c r="H26" s="10">
        <v>488310.06</v>
      </c>
      <c r="I26" s="10">
        <v>649500</v>
      </c>
      <c r="J26" s="14">
        <v>215157.41999999998</v>
      </c>
      <c r="K26" s="14">
        <v>0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1352967.48</v>
      </c>
    </row>
    <row r="27" spans="1:16" x14ac:dyDescent="0.25">
      <c r="A27" s="8" t="s">
        <v>37</v>
      </c>
      <c r="B27" s="11">
        <v>8087550</v>
      </c>
      <c r="C27" s="9">
        <v>38000</v>
      </c>
      <c r="D27" s="10">
        <v>0</v>
      </c>
      <c r="E27" s="10">
        <v>542722.31999999995</v>
      </c>
      <c r="F27" s="10">
        <v>1386900.07</v>
      </c>
      <c r="G27" s="10">
        <v>44267.7</v>
      </c>
      <c r="H27" s="10">
        <v>1010499.49</v>
      </c>
      <c r="I27" s="10">
        <v>1052552.92</v>
      </c>
      <c r="J27" s="14">
        <v>46426.28</v>
      </c>
      <c r="K27" s="14">
        <v>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4083368.78</v>
      </c>
    </row>
    <row r="28" spans="1:16" x14ac:dyDescent="0.25">
      <c r="A28" s="6" t="s">
        <v>38</v>
      </c>
      <c r="B28" s="7">
        <f t="shared" ref="B28:P28" si="4">+B29+B30+B31+B32+B33+B34+B35+B36+B37</f>
        <v>20392308</v>
      </c>
      <c r="C28" s="7">
        <f t="shared" si="4"/>
        <v>2288300</v>
      </c>
      <c r="D28" s="7">
        <f t="shared" si="4"/>
        <v>0</v>
      </c>
      <c r="E28" s="7">
        <f t="shared" si="4"/>
        <v>31323</v>
      </c>
      <c r="F28" s="7">
        <f t="shared" si="4"/>
        <v>525316.18000000005</v>
      </c>
      <c r="G28" s="7">
        <f t="shared" si="4"/>
        <v>707601.45</v>
      </c>
      <c r="H28" s="7">
        <f t="shared" si="4"/>
        <v>1917343.1300000001</v>
      </c>
      <c r="I28" s="7">
        <f t="shared" si="4"/>
        <v>1134960.3499999999</v>
      </c>
      <c r="J28" s="7">
        <f t="shared" si="4"/>
        <v>1571759.2400000002</v>
      </c>
      <c r="K28" s="7">
        <f t="shared" si="4"/>
        <v>0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5888303.3499999996</v>
      </c>
    </row>
    <row r="29" spans="1:16" x14ac:dyDescent="0.25">
      <c r="A29" s="8" t="s">
        <v>39</v>
      </c>
      <c r="B29" s="11">
        <v>779184</v>
      </c>
      <c r="C29" s="16">
        <v>0</v>
      </c>
      <c r="D29" s="10">
        <v>0</v>
      </c>
      <c r="E29" s="10">
        <v>18639</v>
      </c>
      <c r="F29" s="10">
        <v>74017.27</v>
      </c>
      <c r="G29" s="10">
        <v>31206</v>
      </c>
      <c r="H29" s="10">
        <v>15960</v>
      </c>
      <c r="I29" s="10">
        <v>169087.65</v>
      </c>
      <c r="J29" s="10">
        <v>230049.98</v>
      </c>
      <c r="K29" s="10">
        <v>0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538959.9</v>
      </c>
    </row>
    <row r="30" spans="1:16" x14ac:dyDescent="0.25">
      <c r="A30" s="8" t="s">
        <v>40</v>
      </c>
      <c r="B30" s="11">
        <v>128800</v>
      </c>
      <c r="C30" s="16">
        <v>235000</v>
      </c>
      <c r="D30" s="10">
        <v>0</v>
      </c>
      <c r="E30" s="10">
        <v>0</v>
      </c>
      <c r="F30" s="10">
        <v>3228.48</v>
      </c>
      <c r="G30" s="10">
        <v>0</v>
      </c>
      <c r="H30" s="10">
        <v>37170.050000000003</v>
      </c>
      <c r="I30" s="10">
        <v>170913.32</v>
      </c>
      <c r="J30" s="14">
        <v>53686.7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264998.55</v>
      </c>
    </row>
    <row r="31" spans="1:16" x14ac:dyDescent="0.25">
      <c r="A31" s="8" t="s">
        <v>41</v>
      </c>
      <c r="B31" s="11">
        <v>3108800</v>
      </c>
      <c r="C31" s="16">
        <v>20700</v>
      </c>
      <c r="D31" s="10">
        <v>0</v>
      </c>
      <c r="E31" s="10">
        <v>0</v>
      </c>
      <c r="F31" s="10">
        <v>253476.25</v>
      </c>
      <c r="G31" s="10">
        <v>337124.37</v>
      </c>
      <c r="H31" s="10">
        <v>12862</v>
      </c>
      <c r="I31" s="10">
        <v>-116418.8</v>
      </c>
      <c r="J31" s="14">
        <v>624532.59</v>
      </c>
      <c r="K31" s="14">
        <v>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1111576.4099999999</v>
      </c>
    </row>
    <row r="32" spans="1:16" x14ac:dyDescent="0.25">
      <c r="A32" s="8" t="s">
        <v>42</v>
      </c>
      <c r="B32" s="11">
        <v>62400</v>
      </c>
      <c r="C32" s="16">
        <v>0</v>
      </c>
      <c r="D32" s="10">
        <v>0</v>
      </c>
      <c r="E32" s="10">
        <v>0</v>
      </c>
      <c r="F32" s="10">
        <v>8708.4</v>
      </c>
      <c r="G32" s="10">
        <v>0</v>
      </c>
      <c r="H32" s="10">
        <v>0</v>
      </c>
      <c r="I32" s="10">
        <v>8000</v>
      </c>
      <c r="J32" s="14">
        <v>2052.6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18761</v>
      </c>
    </row>
    <row r="33" spans="1:16" x14ac:dyDescent="0.25">
      <c r="A33" s="8" t="s">
        <v>43</v>
      </c>
      <c r="B33" s="11">
        <v>382400</v>
      </c>
      <c r="C33" s="16">
        <v>0</v>
      </c>
      <c r="D33" s="10">
        <v>0</v>
      </c>
      <c r="E33" s="10">
        <v>0</v>
      </c>
      <c r="F33" s="10">
        <v>0</v>
      </c>
      <c r="G33" s="10">
        <v>0</v>
      </c>
      <c r="H33" s="10">
        <v>232652.97</v>
      </c>
      <c r="I33" s="10">
        <v>0</v>
      </c>
      <c r="J33" s="10">
        <v>834.14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233487.11000000002</v>
      </c>
    </row>
    <row r="34" spans="1:16" x14ac:dyDescent="0.25">
      <c r="A34" s="8" t="s">
        <v>44</v>
      </c>
      <c r="B34" s="11">
        <v>176772</v>
      </c>
      <c r="C34" s="16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4">
        <v>36255.050000000003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36255.050000000003</v>
      </c>
    </row>
    <row r="35" spans="1:16" x14ac:dyDescent="0.25">
      <c r="A35" s="8" t="s">
        <v>45</v>
      </c>
      <c r="B35" s="11">
        <v>3575816</v>
      </c>
      <c r="C35" s="16">
        <v>3000000</v>
      </c>
      <c r="D35" s="10">
        <v>0</v>
      </c>
      <c r="E35" s="10">
        <v>0</v>
      </c>
      <c r="F35" s="10">
        <v>0</v>
      </c>
      <c r="G35" s="10">
        <v>22160</v>
      </c>
      <c r="H35" s="10">
        <v>1500000</v>
      </c>
      <c r="I35" s="10">
        <v>0</v>
      </c>
      <c r="J35" s="14">
        <v>67363.08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1589523.08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12178136</v>
      </c>
      <c r="C37" s="16">
        <v>-967400</v>
      </c>
      <c r="D37" s="10">
        <v>0</v>
      </c>
      <c r="E37" s="10">
        <v>12684</v>
      </c>
      <c r="F37" s="10">
        <v>185885.78</v>
      </c>
      <c r="G37" s="10">
        <v>317111.08</v>
      </c>
      <c r="H37" s="10">
        <v>118698.11</v>
      </c>
      <c r="I37" s="10">
        <v>903378.17999999993</v>
      </c>
      <c r="J37" s="14">
        <v>556985.10000000009</v>
      </c>
      <c r="K37" s="14">
        <v>0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2094742.25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17721778</v>
      </c>
      <c r="C54" s="7">
        <f t="shared" si="10"/>
        <v>6884768</v>
      </c>
      <c r="D54" s="7">
        <f t="shared" si="10"/>
        <v>0</v>
      </c>
      <c r="E54" s="7">
        <f t="shared" si="10"/>
        <v>14036.1</v>
      </c>
      <c r="F54" s="7">
        <f t="shared" si="10"/>
        <v>930340.92</v>
      </c>
      <c r="G54" s="7">
        <f t="shared" si="10"/>
        <v>437691.22</v>
      </c>
      <c r="H54" s="7">
        <f t="shared" si="10"/>
        <v>580040.80000000005</v>
      </c>
      <c r="I54" s="7">
        <f t="shared" si="10"/>
        <v>645525.16</v>
      </c>
      <c r="J54" s="7">
        <f t="shared" si="10"/>
        <v>241897.06</v>
      </c>
      <c r="K54" s="7">
        <f t="shared" si="10"/>
        <v>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2849531.2600000002</v>
      </c>
    </row>
    <row r="55" spans="1:16" x14ac:dyDescent="0.25">
      <c r="A55" s="8" t="s">
        <v>65</v>
      </c>
      <c r="B55" s="11">
        <v>10123648</v>
      </c>
      <c r="C55" s="17">
        <v>6354768</v>
      </c>
      <c r="D55" s="10">
        <v>0</v>
      </c>
      <c r="E55" s="10">
        <v>14036.1</v>
      </c>
      <c r="F55" s="10">
        <v>930340.92</v>
      </c>
      <c r="G55" s="10">
        <v>335407.75</v>
      </c>
      <c r="H55" s="10">
        <v>564700.80000000005</v>
      </c>
      <c r="I55" s="10">
        <v>632479.87</v>
      </c>
      <c r="J55" s="10">
        <v>241897.06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f t="shared" si="9"/>
        <v>2718862.5</v>
      </c>
    </row>
    <row r="56" spans="1:16" x14ac:dyDescent="0.25">
      <c r="A56" s="8" t="s">
        <v>66</v>
      </c>
      <c r="B56" s="11">
        <v>193500</v>
      </c>
      <c r="C56" s="17">
        <v>530000</v>
      </c>
      <c r="D56" s="10">
        <v>0</v>
      </c>
      <c r="E56" s="10">
        <v>0</v>
      </c>
      <c r="F56" s="10">
        <v>0</v>
      </c>
      <c r="G56" s="10">
        <v>27389.99</v>
      </c>
      <c r="H56" s="10">
        <v>15340</v>
      </c>
      <c r="I56" s="10">
        <v>13045.29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55775.280000000006</v>
      </c>
    </row>
    <row r="57" spans="1:16" x14ac:dyDescent="0.25">
      <c r="A57" s="8" t="s">
        <v>67</v>
      </c>
      <c r="B57" s="11">
        <v>1430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0</v>
      </c>
    </row>
    <row r="58" spans="1:16" x14ac:dyDescent="0.25">
      <c r="A58" s="8" t="s">
        <v>68</v>
      </c>
      <c r="B58" s="11">
        <v>5000000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1098000</v>
      </c>
      <c r="C59" s="17">
        <v>0</v>
      </c>
      <c r="D59" s="10">
        <v>0</v>
      </c>
      <c r="E59" s="10">
        <v>0</v>
      </c>
      <c r="F59" s="10">
        <v>0</v>
      </c>
      <c r="G59" s="10">
        <v>74893.48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74893.48</v>
      </c>
    </row>
    <row r="60" spans="1:16" x14ac:dyDescent="0.25">
      <c r="A60" s="8" t="s">
        <v>70</v>
      </c>
      <c r="B60" s="11">
        <v>25200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1000000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280000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490064557</v>
      </c>
      <c r="C85" s="20">
        <f t="shared" si="18"/>
        <v>25625890.649999999</v>
      </c>
      <c r="D85" s="20">
        <f t="shared" si="18"/>
        <v>24207221.669999998</v>
      </c>
      <c r="E85" s="20">
        <f t="shared" si="18"/>
        <v>28871642.830000002</v>
      </c>
      <c r="F85" s="20">
        <f t="shared" si="18"/>
        <v>35710885.840000004</v>
      </c>
      <c r="G85" s="20">
        <f t="shared" si="18"/>
        <v>27230839.729999997</v>
      </c>
      <c r="H85" s="20">
        <f t="shared" si="18"/>
        <v>49694937.230000004</v>
      </c>
      <c r="I85" s="20">
        <f t="shared" si="18"/>
        <v>31302524.199999999</v>
      </c>
      <c r="J85" s="20">
        <f t="shared" si="18"/>
        <v>29318459.379999999</v>
      </c>
      <c r="K85" s="20">
        <f t="shared" si="18"/>
        <v>0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226336510.87999997</v>
      </c>
      <c r="Q85" s="11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28" t="s">
        <v>96</v>
      </c>
      <c r="B92" s="28"/>
      <c r="N92" s="29" t="s">
        <v>97</v>
      </c>
      <c r="O92" s="29"/>
      <c r="P92" s="29"/>
    </row>
    <row r="93" spans="1:18" ht="15.75" x14ac:dyDescent="0.25">
      <c r="A93" s="30" t="s">
        <v>98</v>
      </c>
      <c r="B93" s="30"/>
      <c r="N93" s="31" t="s">
        <v>99</v>
      </c>
      <c r="O93" s="31"/>
      <c r="P93" s="31"/>
    </row>
    <row r="94" spans="1:18" ht="27.75" customHeight="1" x14ac:dyDescent="0.25">
      <c r="A94" s="30" t="s">
        <v>100</v>
      </c>
      <c r="B94" s="30"/>
      <c r="N94" s="32" t="s">
        <v>101</v>
      </c>
      <c r="O94" s="32"/>
      <c r="P94" s="32"/>
    </row>
    <row r="95" spans="1:18" ht="15.75" x14ac:dyDescent="0.25">
      <c r="A95" s="26" t="s">
        <v>102</v>
      </c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8" ht="15.75" x14ac:dyDescent="0.25">
      <c r="A96" s="27" t="s">
        <v>103</v>
      </c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</row>
    <row r="97" spans="1:16" ht="15.75" x14ac:dyDescent="0.25">
      <c r="A97" s="27" t="s">
        <v>104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</row>
    <row r="101" spans="1:16" ht="32.25" customHeight="1" x14ac:dyDescent="0.25"/>
  </sheetData>
  <protectedRanges>
    <protectedRange sqref="A95 D95" name="Rango1_1_1_1_2_1"/>
  </protectedRanges>
  <mergeCells count="18">
    <mergeCell ref="A9:A10"/>
    <mergeCell ref="B9:B10"/>
    <mergeCell ref="C9:C10"/>
    <mergeCell ref="D9:P9"/>
    <mergeCell ref="A3:P3"/>
    <mergeCell ref="A4:P4"/>
    <mergeCell ref="A5:P5"/>
    <mergeCell ref="A6:P6"/>
    <mergeCell ref="A7:P7"/>
    <mergeCell ref="A95:P95"/>
    <mergeCell ref="A96:P96"/>
    <mergeCell ref="A97:P97"/>
    <mergeCell ref="A92:B92"/>
    <mergeCell ref="N92:P92"/>
    <mergeCell ref="A93:B93"/>
    <mergeCell ref="N93:P93"/>
    <mergeCell ref="A94:B94"/>
    <mergeCell ref="N94:P94"/>
  </mergeCells>
  <pageMargins left="0.23622047244094491" right="0.23622047244094491" top="0.74803149606299213" bottom="0.74803149606299213" header="0.31496062992125984" footer="0.31496062992125984"/>
  <pageSetup scale="4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(2</vt:lpstr>
      <vt:lpstr>'P2 Presupuesto Aprobado-Eje (2'!Área_de_impresión</vt:lpstr>
      <vt:lpstr>'P2 Presupuesto Aprobado-Eje (2'!Títulos_a_imprimir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2022-03-24T19:33:56Z</cp:lastPrinted>
  <dcterms:created xsi:type="dcterms:W3CDTF">2021-12-08T16:11:17Z</dcterms:created>
  <dcterms:modified xsi:type="dcterms:W3CDTF">2022-08-04T12:00:58Z</dcterms:modified>
</cp:coreProperties>
</file>