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U:\MONITOREO\Referencias 2023\Informe Programación Fisica Financiera 2023\"/>
    </mc:Choice>
  </mc:AlternateContent>
  <xr:revisionPtr revIDLastSave="0" documentId="13_ncr:1_{B6AA8569-F0C3-4961-9B5E-D7A12D8D0D99}" xr6:coauthVersionLast="36" xr6:coauthVersionMax="36" xr10:uidLastSave="{00000000-0000-0000-0000-000000000000}"/>
  <bookViews>
    <workbookView xWindow="0" yWindow="0" windowWidth="28800" windowHeight="1162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5" l="1"/>
  <c r="J30" i="1" l="1"/>
  <c r="J29" i="1" l="1"/>
  <c r="I25" i="7" l="1"/>
  <c r="J30" i="7"/>
  <c r="I30" i="7"/>
  <c r="J29" i="7"/>
  <c r="I29" i="7"/>
  <c r="C16" i="7"/>
  <c r="C15" i="7"/>
  <c r="C14" i="7"/>
  <c r="AM48" i="6" l="1"/>
  <c r="AM47" i="6"/>
  <c r="AJ41" i="6"/>
  <c r="J30" i="5" l="1"/>
  <c r="J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<sst xmlns="http://schemas.openxmlformats.org/spreadsheetml/2006/main" count="522" uniqueCount="181">
  <si>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</si>
  <si>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</si>
  <si>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</si>
  <si>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</si>
  <si>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</si>
  <si>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</si>
  <si>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</si>
  <si>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</si>
  <si>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</si>
  <si>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</si>
  <si>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</si>
  <si>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</si>
  <si>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</si>
  <si>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</si>
  <si>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</si>
  <si>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</si>
  <si>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</si>
  <si>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</si>
  <si>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</si>
  <si>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</si>
  <si>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</si>
  <si>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</si>
  <si>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</si>
  <si>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</si>
  <si>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</si>
  <si>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</si>
  <si>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</si>
  <si>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</si>
  <si>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</si>
  <si>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</si>
  <si>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</si>
  <si>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</si>
  <si>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</si>
  <si>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</si>
  <si>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</si>
  <si>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</si>
  <si>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</si>
  <si>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</si>
  <si>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</si>
  <si>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</si>
  <si>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</si>
  <si>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</si>
  <si>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</si>
  <si>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</si>
  <si>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</si>
  <si>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</si>
  <si>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</si>
  <si>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</si>
  <si>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</si>
  <si>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</si>
  <si>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</si>
  <si>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</si>
  <si>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</si>
  <si>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</si>
  <si>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</si>
  <si>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</si>
  <si>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</si>
  <si>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</si>
  <si>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</si>
  <si>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</si>
  <si>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</si>
  <si>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</si>
  <si>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</si>
  <si>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</si>
  <si>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</si>
  <si>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</si>
  <si>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</si>
  <si>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</si>
  <si>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</si>
  <si>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</si>
  <si>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</si>
  <si>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</si>
  <si>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</si>
  <si>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</si>
  <si>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</si>
  <si>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</si>
  <si>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</si>
  <si>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</si>
  <si>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</si>
  <si>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</si>
  <si>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</si>
  <si>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</si>
  <si>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</si>
  <si>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</si>
  <si>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</si>
  <si>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</si>
  <si>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</si>
  <si>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</si>
  <si>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</si>
  <si>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</si>
  <si>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</si>
  <si>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</si>
  <si>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</si>
  <si>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</si>
  <si>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</si>
  <si>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</si>
  <si>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</si>
  <si>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</si>
  <si>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</si>
  <si>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</si>
  <si>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</si>
  <si>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</si>
  <si>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</si>
  <si>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</si>
  <si>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</si>
  <si>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</si>
  <si>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</si>
  <si>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</si>
  <si>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</si>
  <si>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</si>
  <si>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</si>
  <si>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</si>
  <si>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</si>
  <si>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</si>
  <si>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</si>
  <si>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</si>
  <si>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</si>
  <si>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</si>
  <si>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</si>
  <si>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</si>
  <si>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</si>
  <si>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</si>
  <si>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</si>
  <si>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</si>
  <si>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</si>
  <si>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</si>
  <si>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</si>
  <si>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</si>
  <si>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</si>
  <si>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</si>
  <si>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</si>
  <si>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</si>
  <si>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</si>
  <si>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</si>
  <si>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</si>
  <si>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</si>
  <si>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</si>
  <si>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</si>
  <si>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</si>
  <si>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</si>
  <si>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</si>
  <si>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</si>
  <si>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</si>
  <si>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</si>
  <si>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</si>
  <si>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</si>
  <si>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</si>
  <si>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</si>
  <si>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</si>
  <si>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</si>
  <si>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</si>
  <si>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</si>
  <si>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</si>
  <si>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</si>
  <si>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</si>
  <si>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</si>
  <si>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</si>
  <si>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</si>
  <si>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</si>
  <si>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</si>
  <si>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</si>
  <si>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</si>
  <si>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Porcentaje de técnicos de las áreas financieras y contables del Sector Público No Financiero capacitados en las normativas contables.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</si>
  <si>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</si>
  <si>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</si>
  <si>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</si>
  <si>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</si>
  <si>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</si>
  <si>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</si>
  <si>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</si>
  <si>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Aumentar la cobertura de las instituciones del sector público no financiero incluidos en los informes de rendición de cuentas de 70% en el 2022 a un 80% en el 2023.</t>
  </si>
  <si>
    <t>Encargado Departamento Administrativo y Financiero</t>
  </si>
  <si>
    <t>Caonabo Antonio</t>
  </si>
  <si>
    <t>Implementación de las normativas contables elaboradas en cumplimiento con las Normas Internacionales.</t>
  </si>
  <si>
    <t>Ejecución Meta Fisica Financiera tercer trimestre 2023.</t>
  </si>
  <si>
    <r>
      <rPr>
        <b/>
        <sz val="10"/>
        <rFont val="Calibri"/>
        <family val="2"/>
        <scheme val="minor"/>
      </rPr>
      <t>1-Meta Física:</t>
    </r>
    <r>
      <rPr>
        <sz val="10"/>
        <rFont val="Calibri"/>
        <family val="2"/>
        <scheme val="minor"/>
      </rPr>
      <t xml:space="preserve">  Para el tercer trimestre 2023, No fue planificada una meta física para este producto.
</t>
    </r>
    <r>
      <rPr>
        <b/>
        <sz val="10"/>
        <color theme="1"/>
        <rFont val="Calibri"/>
        <family val="2"/>
        <scheme val="minor"/>
      </rPr>
      <t xml:space="preserve">    
2-Meta Financiera: </t>
    </r>
    <r>
      <rPr>
        <sz val="10"/>
        <color theme="1"/>
        <rFont val="Calibri"/>
        <family val="2"/>
        <scheme val="minor"/>
      </rPr>
      <t xml:space="preserve">Durante el tercer trimestre 2023 fue realizada una programación financiera por valor </t>
    </r>
    <r>
      <rPr>
        <b/>
        <sz val="10"/>
        <color theme="1"/>
        <rFont val="Calibri"/>
        <family val="2"/>
        <scheme val="minor"/>
      </rPr>
      <t>RD$9,142,907.00</t>
    </r>
    <r>
      <rPr>
        <sz val="10"/>
        <color theme="1"/>
        <rFont val="Calibri"/>
        <family val="2"/>
        <scheme val="minor"/>
      </rPr>
      <t xml:space="preserve"> de los cuales se ejecutaron </t>
    </r>
    <r>
      <rPr>
        <b/>
        <sz val="10"/>
        <color theme="1"/>
        <rFont val="Calibri"/>
        <family val="2"/>
        <scheme val="minor"/>
      </rPr>
      <t>RD$11,631,049.74</t>
    </r>
    <r>
      <rPr>
        <sz val="10"/>
        <color theme="1"/>
        <rFont val="Calibri"/>
        <family val="2"/>
        <scheme val="minor"/>
      </rPr>
      <t xml:space="preserve"> para un porcentaje de ejecución financiera equivalente a un </t>
    </r>
    <r>
      <rPr>
        <b/>
        <sz val="10"/>
        <color theme="1"/>
        <rFont val="Calibri"/>
        <family val="2"/>
        <scheme val="minor"/>
      </rPr>
      <t xml:space="preserve">127% </t>
    </r>
    <r>
      <rPr>
        <sz val="10"/>
        <color theme="1"/>
        <rFont val="Calibri"/>
        <family val="2"/>
        <scheme val="minor"/>
      </rPr>
      <t>de lo programado.</t>
    </r>
  </si>
  <si>
    <r>
      <rPr>
        <b/>
        <sz val="10"/>
        <rFont val="Calibri"/>
        <family val="2"/>
        <scheme val="minor"/>
      </rPr>
      <t xml:space="preserve">1-Meta Física: </t>
    </r>
    <r>
      <rPr>
        <sz val="10"/>
        <rFont val="Calibri"/>
        <family val="2"/>
        <scheme val="minor"/>
      </rPr>
      <t xml:space="preserve">Para el tercer trimestre 2023, No fue planificada una meta física para este producto.
</t>
    </r>
    <r>
      <rPr>
        <b/>
        <sz val="10"/>
        <rFont val="Calibri"/>
        <family val="2"/>
        <scheme val="minor"/>
      </rPr>
      <t xml:space="preserve">2-Meta Financiera: </t>
    </r>
    <r>
      <rPr>
        <sz val="10"/>
        <rFont val="Calibri"/>
        <family val="2"/>
        <scheme val="minor"/>
      </rPr>
      <t xml:space="preserve">Durante el segundo trimestre 2023, la programación financiera fue por valor </t>
    </r>
    <r>
      <rPr>
        <b/>
        <sz val="10"/>
        <rFont val="Calibri"/>
        <family val="2"/>
        <scheme val="minor"/>
      </rPr>
      <t>RD$24,105,386.00</t>
    </r>
    <r>
      <rPr>
        <sz val="10"/>
        <rFont val="Calibri"/>
        <family val="2"/>
        <scheme val="minor"/>
      </rPr>
      <t xml:space="preserve">  de los cuales se ejecutaron </t>
    </r>
    <r>
      <rPr>
        <b/>
        <sz val="10"/>
        <rFont val="Calibri"/>
        <family val="2"/>
        <scheme val="minor"/>
      </rPr>
      <t>RD$17,816,169.50</t>
    </r>
    <r>
      <rPr>
        <sz val="10"/>
        <rFont val="Calibri"/>
        <family val="2"/>
        <scheme val="minor"/>
      </rPr>
      <t xml:space="preserve">  para un porcentaje de ejecución financiera equivalente a un</t>
    </r>
    <r>
      <rPr>
        <b/>
        <sz val="10"/>
        <rFont val="Calibri"/>
        <family val="2"/>
        <scheme val="minor"/>
      </rPr>
      <t xml:space="preserve"> 74% </t>
    </r>
    <r>
      <rPr>
        <sz val="10"/>
        <rFont val="Calibri"/>
        <family val="2"/>
        <scheme val="minor"/>
      </rPr>
      <t>de lo programado en la partida Remuneración Contribuciones.</t>
    </r>
  </si>
  <si>
    <r>
      <rPr>
        <b/>
        <sz val="10"/>
        <rFont val="Calibri"/>
        <family val="2"/>
        <scheme val="minor"/>
      </rPr>
      <t xml:space="preserve">1-Meta Física: </t>
    </r>
    <r>
      <rPr>
        <sz val="10"/>
        <rFont val="Calibri"/>
        <family val="2"/>
        <scheme val="minor"/>
      </rPr>
      <t xml:space="preserve">Para el tercer trimestre 2023, No fue planificada una meta física para este producto.          </t>
    </r>
    <r>
      <rPr>
        <sz val="10"/>
        <color rgb="FFFF0000"/>
        <rFont val="Calibri"/>
        <family val="2"/>
        <scheme val="minor"/>
      </rPr>
      <t xml:space="preserve">                   
</t>
    </r>
    <r>
      <rPr>
        <b/>
        <sz val="10"/>
        <color theme="1"/>
        <rFont val="Calibri"/>
        <family val="2"/>
        <scheme val="minor"/>
      </rPr>
      <t>2-Meta Financiera</t>
    </r>
    <r>
      <rPr>
        <sz val="10"/>
        <color theme="1"/>
        <rFont val="Calibri"/>
        <family val="2"/>
        <scheme val="minor"/>
      </rPr>
      <t xml:space="preserve">: Durante el terce trimestre 2023, la programación financiera fue por valor </t>
    </r>
    <r>
      <rPr>
        <b/>
        <sz val="10"/>
        <color theme="1"/>
        <rFont val="Calibri"/>
        <family val="2"/>
        <scheme val="minor"/>
      </rPr>
      <t>RD$9,561,448.00</t>
    </r>
    <r>
      <rPr>
        <sz val="10"/>
        <color theme="1"/>
        <rFont val="Calibri"/>
        <family val="2"/>
        <scheme val="minor"/>
      </rPr>
      <t xml:space="preserve"> de los cuales se ejecutaron </t>
    </r>
    <r>
      <rPr>
        <b/>
        <sz val="10"/>
        <color theme="1"/>
        <rFont val="Calibri"/>
        <family val="2"/>
        <scheme val="minor"/>
      </rPr>
      <t>RD$9,744,339.34;</t>
    </r>
    <r>
      <rPr>
        <sz val="10"/>
        <color theme="1"/>
        <rFont val="Calibri"/>
        <family val="2"/>
        <scheme val="minor"/>
      </rPr>
      <t xml:space="preserve">  para un porcentaje de ejecución financiera equivalente a un </t>
    </r>
    <r>
      <rPr>
        <b/>
        <sz val="10"/>
        <color theme="1"/>
        <rFont val="Calibri"/>
        <family val="2"/>
        <scheme val="minor"/>
      </rPr>
      <t xml:space="preserve">102% </t>
    </r>
    <r>
      <rPr>
        <sz val="10"/>
        <color theme="1"/>
        <rFont val="Calibri"/>
        <family val="2"/>
        <scheme val="minor"/>
      </rPr>
      <t>de lo programado durante el trimestre julio/septiembre.</t>
    </r>
  </si>
  <si>
    <r>
      <rPr>
        <b/>
        <sz val="10"/>
        <rFont val="Calibri"/>
        <family val="2"/>
        <scheme val="minor"/>
      </rPr>
      <t>La meta fisica</t>
    </r>
    <r>
      <rPr>
        <sz val="10"/>
        <rFont val="Calibri"/>
        <family val="2"/>
        <scheme val="minor"/>
      </rPr>
      <t xml:space="preserve"> de este indicador fue planificada para desarrollarse en el segundo trimestre y el cuarto trimestre 2023.
En este producto la magnitud del desvío financiero es de un</t>
    </r>
    <r>
      <rPr>
        <b/>
        <sz val="10"/>
        <rFont val="Calibri"/>
        <family val="2"/>
        <scheme val="minor"/>
      </rPr>
      <t xml:space="preserve"> 27% </t>
    </r>
    <r>
      <rPr>
        <sz val="10"/>
        <rFont val="Calibri"/>
        <family val="2"/>
        <scheme val="minor"/>
      </rPr>
      <t xml:space="preserve">en la ejecución financiera en comparación con la programación, debido a las promociones interna de los servidores,  por el buen desempeño de sus funciones en la partida de Remuneración y Contribución.
</t>
    </r>
  </si>
  <si>
    <r>
      <t xml:space="preserve">La meta fisica de este indicador fue planificada para desarrollarse en el primer trimestre 2023.
En este producto presenta un desvío de un </t>
    </r>
    <r>
      <rPr>
        <b/>
        <sz val="10"/>
        <rFont val="Calibri"/>
        <family val="2"/>
        <scheme val="minor"/>
      </rPr>
      <t>2%</t>
    </r>
    <r>
      <rPr>
        <sz val="10"/>
        <rFont val="Calibri"/>
        <family val="2"/>
        <scheme val="minor"/>
      </rPr>
      <t xml:space="preserve"> en la ejecución financiera en comparación con la programación, debido a promociones interna de los servidores, por buen desempeño de sus funciones en la partida Remuneración Contribuciones.</t>
    </r>
  </si>
  <si>
    <r>
      <t xml:space="preserve">La meta fisica de este indicador fue planificada para desarrollarse en el cuarto trimestre 2023.
En este producto presenta un desvío de un </t>
    </r>
    <r>
      <rPr>
        <b/>
        <sz val="10"/>
        <rFont val="Calibri"/>
        <family val="2"/>
        <scheme val="minor"/>
      </rPr>
      <t>26%</t>
    </r>
    <r>
      <rPr>
        <sz val="10"/>
        <rFont val="Calibri"/>
        <family val="2"/>
        <scheme val="minor"/>
      </rPr>
      <t xml:space="preserve"> en la ejecución financiera en comparación con la programación, debido a los traslados interno del personal en la partida Remuneración Contribuciones.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</si>
</sst>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sz val="10"/>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0" borderId="22" xfId="2" applyFont="1" applyBorder="1" applyAlignment="1" applyProtection="1">
      <alignment horizontal="center" vertical="center" wrapText="1" readingOrder="1"/>
      <protection locked="0"/>
    </xf>
    <xf numFmtId="4" fontId="45" fillId="0" borderId="22" xfId="0" applyNumberFormat="1" applyFont="1" applyBorder="1" applyAlignment="1">
      <alignment vertical="center"/>
    </xf>
    <xf numFmtId="10" fontId="18" fillId="7" borderId="22" xfId="2" applyNumberFormat="1" applyFont="1" applyFill="1" applyBorder="1" applyAlignment="1" applyProtection="1">
      <alignment horizontal="center" vertical="center" wrapText="1" readingOrder="1"/>
      <protection locked="0"/>
    </xf>
    <xf numFmtId="9" fontId="18" fillId="7" borderId="22" xfId="0" applyNumberFormat="1" applyFont="1" applyFill="1" applyBorder="1" applyAlignment="1" applyProtection="1">
      <alignment horizontal="center" vertical="center" wrapText="1" readingOrder="1"/>
      <protection locked="0"/>
    </xf>
    <xf numFmtId="165" fontId="18" fillId="0" borderId="22" xfId="0" applyNumberFormat="1" applyFont="1" applyBorder="1" applyAlignment="1" applyProtection="1">
      <alignment horizontal="center" vertical="center" wrapText="1" readingOrder="1"/>
      <protection locked="0"/>
    </xf>
    <xf numFmtId="9" fontId="18" fillId="0" borderId="22" xfId="2" applyFont="1" applyFill="1" applyBorder="1" applyAlignment="1" applyProtection="1">
      <alignment horizontal="center" vertical="center" wrapText="1" readingOrder="1"/>
      <protection locked="0"/>
    </xf>
    <xf numFmtId="9" fontId="18" fillId="9" borderId="22" xfId="2" applyFont="1" applyFill="1" applyBorder="1" applyAlignment="1" applyProtection="1">
      <alignment horizontal="center" vertical="center" wrapText="1" readingOrder="1"/>
      <protection locked="0"/>
    </xf>
    <xf numFmtId="1" fontId="18" fillId="9" borderId="22" xfId="0" applyNumberFormat="1" applyFont="1" applyFill="1" applyBorder="1" applyAlignment="1" applyProtection="1">
      <alignment horizontal="center" vertical="center" wrapText="1" readingOrder="1"/>
      <protection locked="0"/>
    </xf>
    <xf numFmtId="9" fontId="18" fillId="9" borderId="22" xfId="2" applyFont="1" applyFill="1" applyBorder="1" applyAlignment="1" applyProtection="1">
      <alignment horizontal="center" vertical="center" wrapText="1"/>
      <protection locked="0"/>
    </xf>
    <xf numFmtId="165" fontId="18" fillId="9" borderId="22" xfId="0" applyNumberFormat="1" applyFont="1" applyFill="1" applyBorder="1" applyAlignment="1" applyProtection="1">
      <alignment horizontal="center" vertical="center" wrapText="1"/>
      <protection locked="0"/>
    </xf>
    <xf numFmtId="2" fontId="18" fillId="9" borderId="22" xfId="0" applyNumberFormat="1" applyFont="1" applyFill="1" applyBorder="1" applyAlignment="1" applyProtection="1">
      <alignment horizontal="center" vertical="center" wrapText="1"/>
      <protection locked="0"/>
    </xf>
    <xf numFmtId="0" fontId="18" fillId="0" borderId="22" xfId="0" applyFont="1" applyBorder="1" applyAlignment="1" applyProtection="1">
      <alignment horizontal="justify" vertical="center" wrapText="1"/>
      <protection locked="0"/>
    </xf>
    <xf numFmtId="166" fontId="18" fillId="0" borderId="22" xfId="0" applyNumberFormat="1" applyFont="1" applyFill="1" applyBorder="1" applyAlignment="1" applyProtection="1">
      <alignment horizontal="center" vertical="center" wrapText="1" readingOrder="1"/>
      <protection locked="0"/>
    </xf>
    <xf numFmtId="166" fontId="18" fillId="0" borderId="22" xfId="0" applyNumberFormat="1" applyFont="1" applyBorder="1" applyAlignment="1" applyProtection="1">
      <alignment horizontal="center" vertical="center" wrapText="1" readingOrder="1"/>
      <protection locked="0"/>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Font="1" applyFill="1"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3" fillId="0" borderId="0" xfId="0" applyFont="1" applyFill="1" applyAlignment="1" applyProtection="1">
      <alignment horizontal="justify" vertical="center" wrapText="1"/>
      <protection locked="0"/>
    </xf>
    <xf numFmtId="0" fontId="23" fillId="0" borderId="18" xfId="0" applyFont="1" applyFill="1" applyBorder="1" applyAlignment="1" applyProtection="1">
      <alignment horizontal="justify"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39" fontId="13" fillId="0" borderId="22" xfId="1" applyNumberFormat="1" applyFont="1" applyFill="1" applyBorder="1" applyAlignment="1" applyProtection="1">
      <alignment horizontal="center" vertical="center" wrapText="1" readingOrder="1"/>
      <protection locked="0"/>
    </xf>
    <xf numFmtId="9" fontId="13" fillId="7" borderId="24" xfId="2" applyNumberFormat="1" applyFont="1" applyFill="1" applyBorder="1" applyAlignment="1" applyProtection="1">
      <alignment horizontal="center" vertical="center" wrapText="1" readingOrder="1"/>
    </xf>
    <xf numFmtId="0" fontId="22" fillId="0" borderId="0" xfId="0" applyFont="1" applyFill="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44" fillId="0" borderId="0" xfId="0" applyFont="1" applyFill="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11" fillId="0" borderId="0" xfId="0" applyFont="1" applyFill="1" applyBorder="1" applyAlignment="1">
      <alignment horizontal="center" vertical="center"/>
    </xf>
    <xf numFmtId="0" fontId="0" fillId="0" borderId="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31" fillId="10" borderId="0" xfId="0" applyNumberFormat="1" applyFont="1" applyFill="1" applyBorder="1" applyAlignment="1">
      <alignment vertical="top" wrapText="1" readingOrder="1"/>
    </xf>
    <xf numFmtId="0" fontId="11" fillId="0" borderId="0"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28" fillId="9" borderId="5" xfId="0" applyNumberFormat="1" applyFont="1" applyFill="1" applyBorder="1" applyAlignment="1">
      <alignment vertical="top" wrapText="1" readingOrder="1"/>
    </xf>
    <xf numFmtId="0" fontId="11" fillId="9" borderId="0" xfId="0" applyFont="1" applyFill="1" applyBorder="1"/>
    <xf numFmtId="0" fontId="11" fillId="9" borderId="6" xfId="0" applyFont="1" applyFill="1" applyBorder="1"/>
    <xf numFmtId="0" fontId="27" fillId="0" borderId="5"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11" fillId="0" borderId="6" xfId="0" applyFont="1" applyFill="1" applyBorder="1" applyAlignment="1">
      <alignment horizontal="justify"/>
    </xf>
    <xf numFmtId="0" fontId="30" fillId="0" borderId="9"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11" fillId="0" borderId="11"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0"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11" fillId="0" borderId="15" xfId="0" applyFont="1" applyFill="1" applyBorder="1"/>
    <xf numFmtId="0" fontId="27" fillId="12" borderId="15" xfId="0" applyNumberFormat="1" applyFont="1" applyFill="1" applyBorder="1" applyAlignment="1">
      <alignment vertical="top" wrapText="1" readingOrder="1"/>
    </xf>
    <xf numFmtId="0" fontId="11" fillId="0" borderId="44" xfId="0" applyFont="1" applyFill="1" applyBorder="1"/>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0" fontId="11" fillId="0" borderId="42" xfId="0"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1" fillId="10" borderId="15" xfId="0" applyNumberFormat="1" applyFont="1" applyFill="1" applyBorder="1" applyAlignment="1">
      <alignment vertical="top" wrapText="1" readingOrder="1"/>
    </xf>
    <xf numFmtId="0" fontId="37" fillId="0" borderId="40" xfId="0" applyNumberFormat="1" applyFont="1" applyFill="1" applyBorder="1" applyAlignment="1">
      <alignment horizontal="left" vertical="center" wrapText="1" readingOrder="1"/>
    </xf>
    <xf numFmtId="0" fontId="11" fillId="0" borderId="41" xfId="0" applyNumberFormat="1" applyFont="1" applyFill="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28" fillId="0" borderId="0"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NumberFormat="1" applyFont="1" applyFill="1" applyBorder="1" applyAlignment="1">
      <alignment horizontal="center" vertical="top" wrapText="1" readingOrder="1"/>
    </xf>
    <xf numFmtId="0" fontId="28" fillId="0" borderId="0" xfId="0" applyNumberFormat="1" applyFont="1" applyFill="1" applyBorder="1" applyAlignment="1">
      <alignment horizontal="justify" vertical="top" wrapText="1" readingOrder="1"/>
    </xf>
    <xf numFmtId="0" fontId="26" fillId="10" borderId="0" xfId="0" applyNumberFormat="1" applyFont="1" applyFill="1" applyBorder="1" applyAlignment="1">
      <alignment horizontal="center" vertical="center" wrapText="1" readingOrder="1"/>
    </xf>
    <xf numFmtId="0" fontId="27" fillId="0" borderId="40" xfId="0" applyNumberFormat="1" applyFont="1" applyFill="1" applyBorder="1" applyAlignment="1">
      <alignment vertical="top" wrapText="1" readingOrder="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31" fillId="10" borderId="1" xfId="0" applyNumberFormat="1" applyFont="1" applyFill="1" applyBorder="1" applyAlignment="1">
      <alignment vertical="top" wrapText="1" readingOrder="1"/>
    </xf>
    <xf numFmtId="0" fontId="30" fillId="0" borderId="10" xfId="0" applyNumberFormat="1" applyFont="1" applyFill="1" applyBorder="1" applyAlignment="1">
      <alignment horizontal="justify" vertical="top" wrapText="1" readingOrder="1"/>
    </xf>
    <xf numFmtId="0" fontId="13" fillId="0" borderId="36" xfId="0" applyFont="1" applyFill="1" applyBorder="1" applyAlignment="1">
      <alignment horizontal="center" vertical="center"/>
    </xf>
    <xf numFmtId="0" fontId="22" fillId="0" borderId="0" xfId="0" applyFont="1" applyFill="1" applyAlignment="1" applyProtection="1">
      <alignment horizontal="justify" vertical="top" wrapText="1"/>
      <protection locked="0"/>
    </xf>
    <xf numFmtId="0" fontId="22" fillId="0" borderId="18" xfId="0" applyFont="1" applyFill="1" applyBorder="1" applyAlignment="1" applyProtection="1">
      <alignment horizontal="justify" vertical="top" wrapText="1"/>
      <protection locked="0"/>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30" t="s">
        <v>70</v>
      </c>
      <c r="C1" s="131"/>
      <c r="D1" s="131"/>
      <c r="E1" s="131"/>
      <c r="F1" s="131"/>
      <c r="G1" s="131"/>
      <c r="H1" s="131"/>
      <c r="I1" s="131"/>
      <c r="J1" s="132"/>
      <c r="K1" s="1"/>
    </row>
    <row r="2" spans="1:11" ht="21.75" thickBot="1" x14ac:dyDescent="0.3">
      <c r="A2" s="19"/>
      <c r="B2" s="133" t="s">
        <v>0</v>
      </c>
      <c r="C2" s="134"/>
      <c r="D2" s="133" t="s">
        <v>1</v>
      </c>
      <c r="E2" s="135"/>
      <c r="F2" s="135"/>
      <c r="G2" s="134"/>
      <c r="H2" s="136"/>
      <c r="I2" s="2" t="s">
        <v>2</v>
      </c>
      <c r="J2" s="3" t="s">
        <v>3</v>
      </c>
      <c r="K2" s="1"/>
    </row>
    <row r="3" spans="1:11" ht="21.75" thickBot="1" x14ac:dyDescent="0.3">
      <c r="A3" s="20"/>
      <c r="B3" s="137" t="s">
        <v>4</v>
      </c>
      <c r="C3" s="138"/>
      <c r="D3" s="137"/>
      <c r="E3" s="138"/>
      <c r="F3" s="138"/>
      <c r="G3" s="138"/>
      <c r="H3" s="139"/>
      <c r="I3" s="23"/>
      <c r="J3" s="24"/>
      <c r="K3" s="1"/>
    </row>
    <row r="4" spans="1:11" x14ac:dyDescent="0.25">
      <c r="A4" s="140"/>
      <c r="B4" s="141"/>
      <c r="C4" s="141"/>
      <c r="D4" s="142"/>
      <c r="E4" s="142"/>
      <c r="F4" s="142"/>
      <c r="G4" s="142"/>
      <c r="H4" s="142"/>
      <c r="I4" s="141"/>
      <c r="J4" s="143"/>
      <c r="K4" s="1"/>
    </row>
    <row r="5" spans="1:11" ht="3" customHeight="1" x14ac:dyDescent="0.25">
      <c r="A5" s="144"/>
      <c r="B5" s="145"/>
      <c r="C5" s="145"/>
      <c r="D5" s="145"/>
      <c r="E5" s="145"/>
      <c r="F5" s="145"/>
      <c r="G5" s="145"/>
      <c r="H5" s="145"/>
      <c r="I5" s="145"/>
      <c r="J5" s="146"/>
      <c r="K5" s="1"/>
    </row>
    <row r="6" spans="1:11" ht="15.75" x14ac:dyDescent="0.25">
      <c r="A6" s="93" t="s">
        <v>5</v>
      </c>
      <c r="B6" s="94"/>
      <c r="C6" s="94"/>
      <c r="D6" s="94"/>
      <c r="E6" s="94"/>
      <c r="F6" s="94"/>
      <c r="G6" s="94"/>
      <c r="H6" s="94"/>
      <c r="I6" s="94"/>
      <c r="J6" s="95"/>
      <c r="K6" s="1"/>
    </row>
    <row r="7" spans="1:11" ht="15.75" x14ac:dyDescent="0.25">
      <c r="A7" s="112" t="s">
        <v>6</v>
      </c>
      <c r="B7" s="113"/>
      <c r="C7" s="113"/>
      <c r="D7" s="113"/>
      <c r="E7" s="113"/>
      <c r="F7" s="113"/>
      <c r="G7" s="113"/>
      <c r="H7" s="113"/>
      <c r="I7" s="113"/>
      <c r="J7" s="114"/>
      <c r="K7" s="1"/>
    </row>
    <row r="8" spans="1:11" ht="15" customHeight="1" x14ac:dyDescent="0.25">
      <c r="A8" s="4" t="s">
        <v>7</v>
      </c>
      <c r="B8" s="125" t="s">
        <v>51</v>
      </c>
      <c r="C8" s="126"/>
      <c r="D8" s="126" t="s">
        <v>54</v>
      </c>
      <c r="E8" s="126"/>
      <c r="F8" s="126"/>
      <c r="G8" s="126"/>
      <c r="H8" s="126"/>
      <c r="I8" s="126"/>
      <c r="J8" s="127"/>
      <c r="K8" s="1"/>
    </row>
    <row r="9" spans="1:11" ht="15" customHeight="1" x14ac:dyDescent="0.25">
      <c r="A9" s="21" t="s">
        <v>36</v>
      </c>
      <c r="B9" s="125" t="s">
        <v>52</v>
      </c>
      <c r="C9" s="126"/>
      <c r="D9" s="126" t="s">
        <v>54</v>
      </c>
      <c r="E9" s="126"/>
      <c r="F9" s="126"/>
      <c r="G9" s="126"/>
      <c r="H9" s="126"/>
      <c r="I9" s="126"/>
      <c r="J9" s="127"/>
      <c r="K9" s="1"/>
    </row>
    <row r="10" spans="1:11" ht="15" customHeight="1" x14ac:dyDescent="0.25">
      <c r="A10" s="21" t="s">
        <v>37</v>
      </c>
      <c r="B10" s="125" t="s">
        <v>53</v>
      </c>
      <c r="C10" s="126"/>
      <c r="D10" s="126" t="s">
        <v>55</v>
      </c>
      <c r="E10" s="126"/>
      <c r="F10" s="126"/>
      <c r="G10" s="126"/>
      <c r="H10" s="126"/>
      <c r="I10" s="126"/>
      <c r="J10" s="127"/>
      <c r="K10" s="1"/>
    </row>
    <row r="11" spans="1:11" ht="48" customHeight="1" x14ac:dyDescent="0.25">
      <c r="A11" s="4" t="s">
        <v>8</v>
      </c>
      <c r="B11" s="118" t="s">
        <v>56</v>
      </c>
      <c r="C11" s="118"/>
      <c r="D11" s="118"/>
      <c r="E11" s="118"/>
      <c r="F11" s="118"/>
      <c r="G11" s="118"/>
      <c r="H11" s="118"/>
      <c r="I11" s="118"/>
      <c r="J11" s="119"/>
    </row>
    <row r="12" spans="1:11" ht="39.75" customHeight="1" x14ac:dyDescent="0.25">
      <c r="A12" s="4" t="s">
        <v>9</v>
      </c>
      <c r="B12" s="118" t="s">
        <v>57</v>
      </c>
      <c r="C12" s="118"/>
      <c r="D12" s="118"/>
      <c r="E12" s="118"/>
      <c r="F12" s="118"/>
      <c r="G12" s="118"/>
      <c r="H12" s="118"/>
      <c r="I12" s="118"/>
      <c r="J12" s="119"/>
    </row>
    <row r="13" spans="1:11" ht="15.75" x14ac:dyDescent="0.25">
      <c r="A13" s="93" t="s">
        <v>10</v>
      </c>
      <c r="B13" s="94"/>
      <c r="C13" s="94"/>
      <c r="D13" s="94"/>
      <c r="E13" s="94"/>
      <c r="F13" s="94"/>
      <c r="G13" s="94"/>
      <c r="H13" s="94"/>
      <c r="I13" s="94"/>
      <c r="J13" s="95"/>
    </row>
    <row r="14" spans="1:11" ht="27.75" customHeight="1" x14ac:dyDescent="0.25">
      <c r="A14" s="4" t="s">
        <v>11</v>
      </c>
      <c r="B14" s="22">
        <v>1</v>
      </c>
      <c r="C14" s="128" t="str">
        <f>IFERROR(VLOOKUP(B14,'[1]Validacion datos'!A2:B5,2,FALSE),"")</f>
        <v>DESARROLLO INSTITUCIONAL</v>
      </c>
      <c r="D14" s="128"/>
      <c r="E14" s="128"/>
      <c r="F14" s="128"/>
      <c r="G14" s="128"/>
      <c r="H14" s="128"/>
      <c r="I14" s="128"/>
      <c r="J14" s="128"/>
    </row>
    <row r="15" spans="1:11" ht="26.25" customHeight="1" x14ac:dyDescent="0.25">
      <c r="A15" s="4" t="s">
        <v>12</v>
      </c>
      <c r="B15" s="36">
        <v>1.1000000000000001</v>
      </c>
      <c r="C15" s="129" t="str">
        <f>IFERROR(VLOOKUP(B15,'[1]Validacion datos'!A8:B26,2,FALSE),"")</f>
        <v>Administración pública transparente, eficiente y orientada</v>
      </c>
      <c r="D15" s="129"/>
      <c r="E15" s="129"/>
      <c r="F15" s="129"/>
      <c r="G15" s="129"/>
      <c r="H15" s="129"/>
      <c r="I15" s="129"/>
      <c r="J15" s="129"/>
    </row>
    <row r="16" spans="1:11" ht="38.25" customHeight="1" x14ac:dyDescent="0.25">
      <c r="A16" s="4" t="s">
        <v>13</v>
      </c>
      <c r="B16" s="37" t="s">
        <v>65</v>
      </c>
      <c r="C16" s="129"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9"/>
      <c r="E16" s="129"/>
      <c r="F16" s="129"/>
      <c r="G16" s="129"/>
      <c r="H16" s="129"/>
      <c r="I16" s="129"/>
      <c r="J16" s="129"/>
    </row>
    <row r="17" spans="1:11" ht="15.75" x14ac:dyDescent="0.25">
      <c r="A17" s="93" t="s">
        <v>14</v>
      </c>
      <c r="B17" s="94"/>
      <c r="C17" s="94"/>
      <c r="D17" s="94"/>
      <c r="E17" s="94"/>
      <c r="F17" s="94"/>
      <c r="G17" s="94"/>
      <c r="H17" s="94"/>
      <c r="I17" s="94"/>
      <c r="J17" s="95"/>
    </row>
    <row r="18" spans="1:11" ht="29.25" customHeight="1" x14ac:dyDescent="0.25">
      <c r="A18" s="4" t="s">
        <v>15</v>
      </c>
      <c r="B18" s="118" t="s">
        <v>58</v>
      </c>
      <c r="C18" s="118"/>
      <c r="D18" s="118"/>
      <c r="E18" s="118"/>
      <c r="F18" s="118"/>
      <c r="G18" s="118"/>
      <c r="H18" s="118"/>
      <c r="I18" s="118"/>
      <c r="J18" s="119"/>
    </row>
    <row r="19" spans="1:11" ht="61.5" customHeight="1" x14ac:dyDescent="0.25">
      <c r="A19" s="6" t="s">
        <v>16</v>
      </c>
      <c r="B19" s="118" t="s">
        <v>59</v>
      </c>
      <c r="C19" s="118"/>
      <c r="D19" s="118"/>
      <c r="E19" s="118"/>
      <c r="F19" s="118"/>
      <c r="G19" s="118"/>
      <c r="H19" s="118"/>
      <c r="I19" s="118"/>
      <c r="J19" s="119"/>
    </row>
    <row r="20" spans="1:11" ht="34.5" customHeight="1" x14ac:dyDescent="0.25">
      <c r="A20" s="6" t="s">
        <v>17</v>
      </c>
      <c r="B20" s="118" t="s">
        <v>60</v>
      </c>
      <c r="C20" s="118"/>
      <c r="D20" s="118"/>
      <c r="E20" s="118"/>
      <c r="F20" s="118"/>
      <c r="G20" s="118"/>
      <c r="H20" s="118"/>
      <c r="I20" s="118"/>
      <c r="J20" s="119"/>
    </row>
    <row r="21" spans="1:11" ht="54" customHeight="1" x14ac:dyDescent="0.25">
      <c r="A21" s="6" t="s">
        <v>38</v>
      </c>
      <c r="B21" s="118" t="s">
        <v>73</v>
      </c>
      <c r="C21" s="118"/>
      <c r="D21" s="118"/>
      <c r="E21" s="118"/>
      <c r="F21" s="118"/>
      <c r="G21" s="118"/>
      <c r="H21" s="118"/>
      <c r="I21" s="118"/>
      <c r="J21" s="119"/>
      <c r="K21" s="1"/>
    </row>
    <row r="22" spans="1:11" ht="15.75" x14ac:dyDescent="0.25">
      <c r="A22" s="93" t="s">
        <v>18</v>
      </c>
      <c r="B22" s="94"/>
      <c r="C22" s="94"/>
      <c r="D22" s="94"/>
      <c r="E22" s="94"/>
      <c r="F22" s="94"/>
      <c r="G22" s="94"/>
      <c r="H22" s="94"/>
      <c r="I22" s="94"/>
      <c r="J22" s="95"/>
    </row>
    <row r="23" spans="1:11" ht="15.75" x14ac:dyDescent="0.25">
      <c r="A23" s="112" t="s">
        <v>19</v>
      </c>
      <c r="B23" s="113"/>
      <c r="C23" s="113"/>
      <c r="D23" s="113"/>
      <c r="E23" s="113"/>
      <c r="F23" s="113"/>
      <c r="G23" s="113"/>
      <c r="H23" s="113"/>
      <c r="I23" s="113"/>
      <c r="J23" s="114"/>
      <c r="K23" s="1"/>
    </row>
    <row r="24" spans="1:11" ht="15" customHeight="1" x14ac:dyDescent="0.25">
      <c r="A24" s="120" t="s">
        <v>20</v>
      </c>
      <c r="B24" s="121"/>
      <c r="C24" s="122" t="s">
        <v>21</v>
      </c>
      <c r="D24" s="123"/>
      <c r="E24" s="123"/>
      <c r="F24" s="123" t="s">
        <v>22</v>
      </c>
      <c r="G24" s="123"/>
      <c r="H24" s="121"/>
      <c r="I24" s="122" t="s">
        <v>23</v>
      </c>
      <c r="J24" s="124"/>
    </row>
    <row r="25" spans="1:11" x14ac:dyDescent="0.25">
      <c r="A25" s="105">
        <v>478893141</v>
      </c>
      <c r="B25" s="106"/>
      <c r="C25" s="107">
        <v>509953846.67000002</v>
      </c>
      <c r="D25" s="108"/>
      <c r="E25" s="109"/>
      <c r="F25" s="107">
        <v>68154798.599999994</v>
      </c>
      <c r="G25" s="108"/>
      <c r="H25" s="109"/>
      <c r="I25" s="110">
        <f>+F25/C25</f>
        <v>0.13364895479277392</v>
      </c>
      <c r="J25" s="111"/>
    </row>
    <row r="26" spans="1:11" ht="15.75" x14ac:dyDescent="0.25">
      <c r="A26" s="112" t="s">
        <v>24</v>
      </c>
      <c r="B26" s="113"/>
      <c r="C26" s="113"/>
      <c r="D26" s="113"/>
      <c r="E26" s="113"/>
      <c r="F26" s="113"/>
      <c r="G26" s="113"/>
      <c r="H26" s="113"/>
      <c r="I26" s="113"/>
      <c r="J26" s="114"/>
    </row>
    <row r="27" spans="1:11" x14ac:dyDescent="0.25">
      <c r="A27" s="27"/>
      <c r="B27" s="28"/>
      <c r="C27" s="115" t="s">
        <v>50</v>
      </c>
      <c r="D27" s="116"/>
      <c r="E27" s="115" t="s">
        <v>48</v>
      </c>
      <c r="F27" s="116"/>
      <c r="G27" s="115" t="s">
        <v>49</v>
      </c>
      <c r="H27" s="115"/>
      <c r="I27" s="115" t="s">
        <v>25</v>
      </c>
      <c r="J27" s="117"/>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93" t="s">
        <v>67</v>
      </c>
      <c r="B31" s="94"/>
      <c r="C31" s="94"/>
      <c r="D31" s="94"/>
      <c r="E31" s="94"/>
      <c r="F31" s="94"/>
      <c r="G31" s="94"/>
      <c r="H31" s="94"/>
      <c r="I31" s="94"/>
      <c r="J31" s="95"/>
    </row>
    <row r="32" spans="1:11" ht="15.75" x14ac:dyDescent="0.25">
      <c r="A32" s="112" t="s">
        <v>29</v>
      </c>
      <c r="B32" s="113"/>
      <c r="C32" s="113"/>
      <c r="D32" s="113"/>
      <c r="E32" s="113"/>
      <c r="F32" s="113"/>
      <c r="G32" s="113"/>
      <c r="H32" s="113"/>
      <c r="I32" s="113"/>
      <c r="J32" s="114"/>
      <c r="K32" s="1"/>
    </row>
    <row r="33" spans="1:11" x14ac:dyDescent="0.25">
      <c r="A33" s="17" t="s">
        <v>30</v>
      </c>
      <c r="B33" s="89" t="s">
        <v>78</v>
      </c>
      <c r="C33" s="89"/>
      <c r="D33" s="89"/>
      <c r="E33" s="89"/>
      <c r="F33" s="89"/>
      <c r="G33" s="89"/>
      <c r="H33" s="89"/>
      <c r="I33" s="89"/>
      <c r="J33" s="90"/>
    </row>
    <row r="34" spans="1:11" ht="33" customHeight="1" x14ac:dyDescent="0.25">
      <c r="A34" s="17" t="s">
        <v>31</v>
      </c>
      <c r="B34" s="89" t="s">
        <v>63</v>
      </c>
      <c r="C34" s="89"/>
      <c r="D34" s="89"/>
      <c r="E34" s="89"/>
      <c r="F34" s="89"/>
      <c r="G34" s="89"/>
      <c r="H34" s="89"/>
      <c r="I34" s="89"/>
      <c r="J34" s="90"/>
    </row>
    <row r="35" spans="1:11" ht="85.5" customHeight="1" x14ac:dyDescent="0.25">
      <c r="A35" s="17" t="s">
        <v>32</v>
      </c>
      <c r="B35" s="91" t="s">
        <v>82</v>
      </c>
      <c r="C35" s="91"/>
      <c r="D35" s="91"/>
      <c r="E35" s="91"/>
      <c r="F35" s="91"/>
      <c r="G35" s="91"/>
      <c r="H35" s="91"/>
      <c r="I35" s="91"/>
      <c r="J35" s="92"/>
    </row>
    <row r="36" spans="1:11" ht="30" x14ac:dyDescent="0.25">
      <c r="A36" s="17" t="s">
        <v>33</v>
      </c>
      <c r="B36" s="91" t="s">
        <v>81</v>
      </c>
      <c r="C36" s="91"/>
      <c r="D36" s="91"/>
      <c r="E36" s="91"/>
      <c r="F36" s="91"/>
      <c r="G36" s="91"/>
      <c r="H36" s="91"/>
      <c r="I36" s="91"/>
      <c r="J36" s="92"/>
    </row>
    <row r="37" spans="1:11" x14ac:dyDescent="0.25">
      <c r="A37" s="17" t="s">
        <v>30</v>
      </c>
      <c r="B37" s="89" t="s">
        <v>72</v>
      </c>
      <c r="C37" s="89"/>
      <c r="D37" s="89"/>
      <c r="E37" s="89"/>
      <c r="F37" s="89"/>
      <c r="G37" s="89"/>
      <c r="H37" s="89"/>
      <c r="I37" s="89"/>
      <c r="J37" s="90"/>
    </row>
    <row r="38" spans="1:11" ht="45.75" customHeight="1" x14ac:dyDescent="0.25">
      <c r="A38" s="17" t="s">
        <v>31</v>
      </c>
      <c r="B38" s="89" t="s">
        <v>64</v>
      </c>
      <c r="C38" s="89"/>
      <c r="D38" s="89"/>
      <c r="E38" s="89"/>
      <c r="F38" s="89"/>
      <c r="G38" s="89"/>
      <c r="H38" s="89"/>
      <c r="I38" s="89"/>
      <c r="J38" s="90"/>
    </row>
    <row r="39" spans="1:11" ht="132" customHeight="1" x14ac:dyDescent="0.25">
      <c r="A39" s="17" t="s">
        <v>32</v>
      </c>
      <c r="B39" s="91" t="s">
        <v>83</v>
      </c>
      <c r="C39" s="91"/>
      <c r="D39" s="91"/>
      <c r="E39" s="91"/>
      <c r="F39" s="91"/>
      <c r="G39" s="91"/>
      <c r="H39" s="91"/>
      <c r="I39" s="91"/>
      <c r="J39" s="92"/>
    </row>
    <row r="40" spans="1:11" ht="30" x14ac:dyDescent="0.25">
      <c r="A40" s="17" t="s">
        <v>33</v>
      </c>
      <c r="B40" s="91" t="s">
        <v>84</v>
      </c>
      <c r="C40" s="91"/>
      <c r="D40" s="91"/>
      <c r="E40" s="91"/>
      <c r="F40" s="91"/>
      <c r="G40" s="91"/>
      <c r="H40" s="91"/>
      <c r="I40" s="91"/>
      <c r="J40" s="92"/>
    </row>
    <row r="41" spans="1:11" ht="15.75" x14ac:dyDescent="0.25">
      <c r="A41" s="93" t="s">
        <v>34</v>
      </c>
      <c r="B41" s="94"/>
      <c r="C41" s="94"/>
      <c r="D41" s="94"/>
      <c r="E41" s="94"/>
      <c r="F41" s="94"/>
      <c r="G41" s="94"/>
      <c r="H41" s="94"/>
      <c r="I41" s="94"/>
      <c r="J41" s="95"/>
    </row>
    <row r="42" spans="1:11" ht="15.75" x14ac:dyDescent="0.25">
      <c r="A42" s="96" t="s">
        <v>35</v>
      </c>
      <c r="B42" s="97"/>
      <c r="C42" s="97"/>
      <c r="D42" s="97"/>
      <c r="E42" s="97"/>
      <c r="F42" s="97"/>
      <c r="G42" s="97"/>
      <c r="H42" s="97"/>
      <c r="I42" s="97"/>
      <c r="J42" s="98"/>
      <c r="K42" s="1"/>
    </row>
    <row r="43" spans="1:11" ht="27.75" customHeight="1" x14ac:dyDescent="0.25">
      <c r="A43" s="66" t="s">
        <v>85</v>
      </c>
      <c r="B43" s="100"/>
      <c r="C43" s="101"/>
      <c r="D43" s="101"/>
      <c r="E43" s="102"/>
      <c r="F43" s="69"/>
      <c r="G43" s="69"/>
      <c r="H43" s="69"/>
      <c r="I43" s="69"/>
      <c r="J43" s="69"/>
    </row>
    <row r="44" spans="1:11" ht="27.75" customHeight="1" x14ac:dyDescent="0.25">
      <c r="A44" s="29"/>
      <c r="B44" s="29"/>
      <c r="C44" s="29"/>
      <c r="D44" s="29"/>
      <c r="E44" s="29"/>
      <c r="F44" s="103" t="s">
        <v>152</v>
      </c>
      <c r="G44" s="103"/>
      <c r="H44" s="103"/>
      <c r="I44" s="103"/>
      <c r="J44" s="103"/>
    </row>
    <row r="45" spans="1:11" ht="30.75" customHeight="1" x14ac:dyDescent="0.25">
      <c r="A45" s="99" t="s">
        <v>41</v>
      </c>
      <c r="B45" s="99"/>
      <c r="C45" s="99"/>
      <c r="D45" s="99"/>
      <c r="E45" s="64"/>
      <c r="F45" s="104" t="s">
        <v>151</v>
      </c>
      <c r="G45" s="104"/>
      <c r="H45" s="104"/>
      <c r="I45" s="104"/>
      <c r="J45" s="104"/>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30" t="s">
        <v>69</v>
      </c>
      <c r="C1" s="131"/>
      <c r="D1" s="131"/>
      <c r="E1" s="131"/>
      <c r="F1" s="131"/>
      <c r="G1" s="131"/>
      <c r="H1" s="131"/>
      <c r="I1" s="131"/>
      <c r="J1" s="132"/>
      <c r="K1" s="1"/>
    </row>
    <row r="2" spans="1:11" ht="21.75" thickBot="1" x14ac:dyDescent="0.3">
      <c r="A2" s="19"/>
      <c r="B2" s="133" t="s">
        <v>0</v>
      </c>
      <c r="C2" s="134"/>
      <c r="D2" s="133" t="s">
        <v>1</v>
      </c>
      <c r="E2" s="135"/>
      <c r="F2" s="135"/>
      <c r="G2" s="134"/>
      <c r="H2" s="136"/>
      <c r="I2" s="2" t="s">
        <v>2</v>
      </c>
      <c r="J2" s="3" t="s">
        <v>3</v>
      </c>
      <c r="K2" s="1"/>
    </row>
    <row r="3" spans="1:11" ht="21.75" thickBot="1" x14ac:dyDescent="0.3">
      <c r="A3" s="20"/>
      <c r="B3" s="137" t="s">
        <v>4</v>
      </c>
      <c r="C3" s="138"/>
      <c r="D3" s="137"/>
      <c r="E3" s="138"/>
      <c r="F3" s="138"/>
      <c r="G3" s="138"/>
      <c r="H3" s="139"/>
      <c r="I3" s="23"/>
      <c r="J3" s="24"/>
      <c r="K3" s="1"/>
    </row>
    <row r="4" spans="1:11" x14ac:dyDescent="0.25">
      <c r="A4" s="140"/>
      <c r="B4" s="141"/>
      <c r="C4" s="141"/>
      <c r="D4" s="142"/>
      <c r="E4" s="142"/>
      <c r="F4" s="142"/>
      <c r="G4" s="142"/>
      <c r="H4" s="142"/>
      <c r="I4" s="141"/>
      <c r="J4" s="143"/>
      <c r="K4" s="1"/>
    </row>
    <row r="5" spans="1:11" ht="3" customHeight="1" x14ac:dyDescent="0.25">
      <c r="A5" s="144"/>
      <c r="B5" s="145"/>
      <c r="C5" s="145"/>
      <c r="D5" s="145"/>
      <c r="E5" s="145"/>
      <c r="F5" s="145"/>
      <c r="G5" s="145"/>
      <c r="H5" s="145"/>
      <c r="I5" s="145"/>
      <c r="J5" s="146"/>
      <c r="K5" s="1"/>
    </row>
    <row r="6" spans="1:11" ht="15.75" x14ac:dyDescent="0.25">
      <c r="A6" s="93" t="s">
        <v>5</v>
      </c>
      <c r="B6" s="94"/>
      <c r="C6" s="94"/>
      <c r="D6" s="94"/>
      <c r="E6" s="94"/>
      <c r="F6" s="94"/>
      <c r="G6" s="94"/>
      <c r="H6" s="94"/>
      <c r="I6" s="94"/>
      <c r="J6" s="95"/>
      <c r="K6" s="1"/>
    </row>
    <row r="7" spans="1:11" ht="15.75" x14ac:dyDescent="0.25">
      <c r="A7" s="112" t="s">
        <v>6</v>
      </c>
      <c r="B7" s="113"/>
      <c r="C7" s="113"/>
      <c r="D7" s="113"/>
      <c r="E7" s="113"/>
      <c r="F7" s="113"/>
      <c r="G7" s="113"/>
      <c r="H7" s="113"/>
      <c r="I7" s="113"/>
      <c r="J7" s="114"/>
      <c r="K7" s="1"/>
    </row>
    <row r="8" spans="1:11" ht="15" customHeight="1" x14ac:dyDescent="0.25">
      <c r="A8" s="4" t="s">
        <v>7</v>
      </c>
      <c r="B8" s="125" t="s">
        <v>51</v>
      </c>
      <c r="C8" s="126"/>
      <c r="D8" s="126" t="s">
        <v>54</v>
      </c>
      <c r="E8" s="126"/>
      <c r="F8" s="126"/>
      <c r="G8" s="126"/>
      <c r="H8" s="126"/>
      <c r="I8" s="126"/>
      <c r="J8" s="127"/>
      <c r="K8" s="1"/>
    </row>
    <row r="9" spans="1:11" ht="15" customHeight="1" x14ac:dyDescent="0.25">
      <c r="A9" s="21" t="s">
        <v>36</v>
      </c>
      <c r="B9" s="125" t="s">
        <v>52</v>
      </c>
      <c r="C9" s="126"/>
      <c r="D9" s="126" t="s">
        <v>54</v>
      </c>
      <c r="E9" s="126"/>
      <c r="F9" s="126"/>
      <c r="G9" s="126"/>
      <c r="H9" s="126"/>
      <c r="I9" s="126"/>
      <c r="J9" s="127"/>
      <c r="K9" s="1"/>
    </row>
    <row r="10" spans="1:11" ht="15" customHeight="1" x14ac:dyDescent="0.25">
      <c r="A10" s="21" t="s">
        <v>37</v>
      </c>
      <c r="B10" s="125" t="s">
        <v>53</v>
      </c>
      <c r="C10" s="126"/>
      <c r="D10" s="126" t="s">
        <v>55</v>
      </c>
      <c r="E10" s="126"/>
      <c r="F10" s="126"/>
      <c r="G10" s="126"/>
      <c r="H10" s="126"/>
      <c r="I10" s="126"/>
      <c r="J10" s="127"/>
      <c r="K10" s="1"/>
    </row>
    <row r="11" spans="1:11" ht="48" customHeight="1" x14ac:dyDescent="0.25">
      <c r="A11" s="4" t="s">
        <v>8</v>
      </c>
      <c r="B11" s="118" t="s">
        <v>56</v>
      </c>
      <c r="C11" s="118"/>
      <c r="D11" s="118"/>
      <c r="E11" s="118"/>
      <c r="F11" s="118"/>
      <c r="G11" s="118"/>
      <c r="H11" s="118"/>
      <c r="I11" s="118"/>
      <c r="J11" s="119"/>
    </row>
    <row r="12" spans="1:11" ht="39.75" customHeight="1" x14ac:dyDescent="0.25">
      <c r="A12" s="4" t="s">
        <v>9</v>
      </c>
      <c r="B12" s="118" t="s">
        <v>57</v>
      </c>
      <c r="C12" s="118"/>
      <c r="D12" s="118"/>
      <c r="E12" s="118"/>
      <c r="F12" s="118"/>
      <c r="G12" s="118"/>
      <c r="H12" s="118"/>
      <c r="I12" s="118"/>
      <c r="J12" s="119"/>
    </row>
    <row r="13" spans="1:11" ht="15.75" x14ac:dyDescent="0.25">
      <c r="A13" s="93" t="s">
        <v>10</v>
      </c>
      <c r="B13" s="94"/>
      <c r="C13" s="94"/>
      <c r="D13" s="94"/>
      <c r="E13" s="94"/>
      <c r="F13" s="94"/>
      <c r="G13" s="94"/>
      <c r="H13" s="94"/>
      <c r="I13" s="94"/>
      <c r="J13" s="95"/>
    </row>
    <row r="14" spans="1:11" ht="27.75" customHeight="1" x14ac:dyDescent="0.25">
      <c r="A14" s="4" t="s">
        <v>11</v>
      </c>
      <c r="B14" s="38">
        <v>1</v>
      </c>
      <c r="C14" s="129" t="str">
        <f>IFERROR(VLOOKUP(B14,'[1]Validacion datos'!A2:B5,2,FALSE),"")</f>
        <v>DESARROLLO INSTITUCIONAL</v>
      </c>
      <c r="D14" s="129"/>
      <c r="E14" s="129"/>
      <c r="F14" s="129"/>
      <c r="G14" s="129"/>
      <c r="H14" s="129"/>
      <c r="I14" s="129"/>
      <c r="J14" s="129"/>
    </row>
    <row r="15" spans="1:11" ht="26.25" customHeight="1" x14ac:dyDescent="0.25">
      <c r="A15" s="4" t="s">
        <v>12</v>
      </c>
      <c r="B15" s="36">
        <v>1.1000000000000001</v>
      </c>
      <c r="C15" s="129" t="str">
        <f>IFERROR(VLOOKUP(B15,'[1]Validacion datos'!A8:B26,2,FALSE),"")</f>
        <v>Administración pública transparente, eficiente y orientada</v>
      </c>
      <c r="D15" s="129"/>
      <c r="E15" s="129"/>
      <c r="F15" s="129"/>
      <c r="G15" s="129"/>
      <c r="H15" s="129"/>
      <c r="I15" s="129"/>
      <c r="J15" s="129"/>
    </row>
    <row r="16" spans="1:11" ht="32.25" customHeight="1" x14ac:dyDescent="0.25">
      <c r="A16" s="4" t="s">
        <v>13</v>
      </c>
      <c r="B16" s="37" t="s">
        <v>65</v>
      </c>
      <c r="C16" s="129"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9"/>
      <c r="E16" s="129"/>
      <c r="F16" s="129"/>
      <c r="G16" s="129"/>
      <c r="H16" s="129"/>
      <c r="I16" s="129"/>
      <c r="J16" s="129"/>
    </row>
    <row r="17" spans="1:11" ht="15.75" x14ac:dyDescent="0.25">
      <c r="A17" s="93" t="s">
        <v>14</v>
      </c>
      <c r="B17" s="94"/>
      <c r="C17" s="94"/>
      <c r="D17" s="94"/>
      <c r="E17" s="94"/>
      <c r="F17" s="94"/>
      <c r="G17" s="94"/>
      <c r="H17" s="94"/>
      <c r="I17" s="94"/>
      <c r="J17" s="95"/>
    </row>
    <row r="18" spans="1:11" ht="29.25" customHeight="1" x14ac:dyDescent="0.25">
      <c r="A18" s="4" t="s">
        <v>15</v>
      </c>
      <c r="B18" s="129" t="s">
        <v>58</v>
      </c>
      <c r="C18" s="129"/>
      <c r="D18" s="129"/>
      <c r="E18" s="129"/>
      <c r="F18" s="129"/>
      <c r="G18" s="129"/>
      <c r="H18" s="129"/>
      <c r="I18" s="129"/>
      <c r="J18" s="39"/>
    </row>
    <row r="19" spans="1:11" ht="61.5" customHeight="1" x14ac:dyDescent="0.25">
      <c r="A19" s="6" t="s">
        <v>16</v>
      </c>
      <c r="B19" s="129" t="s">
        <v>59</v>
      </c>
      <c r="C19" s="129"/>
      <c r="D19" s="129"/>
      <c r="E19" s="129"/>
      <c r="F19" s="129"/>
      <c r="G19" s="129"/>
      <c r="H19" s="129"/>
      <c r="I19" s="129"/>
      <c r="J19" s="39"/>
    </row>
    <row r="20" spans="1:11" ht="34.5" customHeight="1" x14ac:dyDescent="0.25">
      <c r="A20" s="6" t="s">
        <v>17</v>
      </c>
      <c r="B20" s="129" t="s">
        <v>60</v>
      </c>
      <c r="C20" s="129"/>
      <c r="D20" s="129"/>
      <c r="E20" s="129"/>
      <c r="F20" s="129"/>
      <c r="G20" s="129"/>
      <c r="H20" s="129"/>
      <c r="I20" s="129"/>
      <c r="J20" s="39"/>
    </row>
    <row r="21" spans="1:11" ht="54" customHeight="1" x14ac:dyDescent="0.25">
      <c r="A21" s="6" t="s">
        <v>38</v>
      </c>
      <c r="B21" s="129" t="s">
        <v>73</v>
      </c>
      <c r="C21" s="150"/>
      <c r="D21" s="150"/>
      <c r="E21" s="150"/>
      <c r="F21" s="150"/>
      <c r="G21" s="150"/>
      <c r="H21" s="150"/>
      <c r="I21" s="150"/>
      <c r="J21" s="39"/>
      <c r="K21" s="1"/>
    </row>
    <row r="22" spans="1:11" ht="15.75" x14ac:dyDescent="0.25">
      <c r="A22" s="93" t="s">
        <v>18</v>
      </c>
      <c r="B22" s="94"/>
      <c r="C22" s="94"/>
      <c r="D22" s="94"/>
      <c r="E22" s="94"/>
      <c r="F22" s="94"/>
      <c r="G22" s="94"/>
      <c r="H22" s="94"/>
      <c r="I22" s="94"/>
      <c r="J22" s="95"/>
    </row>
    <row r="23" spans="1:11" ht="15.75" x14ac:dyDescent="0.25">
      <c r="A23" s="112" t="s">
        <v>19</v>
      </c>
      <c r="B23" s="113"/>
      <c r="C23" s="113"/>
      <c r="D23" s="113"/>
      <c r="E23" s="113"/>
      <c r="F23" s="113"/>
      <c r="G23" s="113"/>
      <c r="H23" s="113"/>
      <c r="I23" s="113"/>
      <c r="J23" s="114"/>
      <c r="K23" s="1"/>
    </row>
    <row r="24" spans="1:11" ht="15" customHeight="1" x14ac:dyDescent="0.25">
      <c r="A24" s="120" t="s">
        <v>20</v>
      </c>
      <c r="B24" s="121"/>
      <c r="C24" s="122" t="s">
        <v>21</v>
      </c>
      <c r="D24" s="123"/>
      <c r="E24" s="123"/>
      <c r="F24" s="123" t="s">
        <v>22</v>
      </c>
      <c r="G24" s="123"/>
      <c r="H24" s="121"/>
      <c r="I24" s="122" t="s">
        <v>23</v>
      </c>
      <c r="J24" s="124"/>
    </row>
    <row r="25" spans="1:11" x14ac:dyDescent="0.25">
      <c r="A25" s="148">
        <v>478893141</v>
      </c>
      <c r="B25" s="149"/>
      <c r="C25" s="107">
        <v>509953846.67000002</v>
      </c>
      <c r="D25" s="108"/>
      <c r="E25" s="109"/>
      <c r="F25" s="107">
        <v>152274344.69999999</v>
      </c>
      <c r="G25" s="108"/>
      <c r="H25" s="109"/>
      <c r="I25" s="110">
        <f>+F25/C25</f>
        <v>0.29860416917011584</v>
      </c>
      <c r="J25" s="111"/>
    </row>
    <row r="26" spans="1:11" ht="15.75" x14ac:dyDescent="0.25">
      <c r="A26" s="112" t="s">
        <v>24</v>
      </c>
      <c r="B26" s="113"/>
      <c r="C26" s="113"/>
      <c r="D26" s="113"/>
      <c r="E26" s="113"/>
      <c r="F26" s="113"/>
      <c r="G26" s="113"/>
      <c r="H26" s="113"/>
      <c r="I26" s="113"/>
      <c r="J26" s="114"/>
      <c r="K26" s="1"/>
    </row>
    <row r="27" spans="1:11" x14ac:dyDescent="0.25">
      <c r="A27" s="27"/>
      <c r="B27" s="28"/>
      <c r="C27" s="115" t="s">
        <v>50</v>
      </c>
      <c r="D27" s="116"/>
      <c r="E27" s="115" t="s">
        <v>48</v>
      </c>
      <c r="F27" s="116"/>
      <c r="G27" s="115" t="s">
        <v>49</v>
      </c>
      <c r="H27" s="115"/>
      <c r="I27" s="115" t="s">
        <v>25</v>
      </c>
      <c r="J27" s="117"/>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93" t="s">
        <v>28</v>
      </c>
      <c r="B31" s="94"/>
      <c r="C31" s="94"/>
      <c r="D31" s="94"/>
      <c r="E31" s="94"/>
      <c r="F31" s="94"/>
      <c r="G31" s="94"/>
      <c r="H31" s="94"/>
      <c r="I31" s="94"/>
      <c r="J31" s="95"/>
    </row>
    <row r="32" spans="1:11" ht="15.75" x14ac:dyDescent="0.25">
      <c r="A32" s="112" t="s">
        <v>29</v>
      </c>
      <c r="B32" s="113"/>
      <c r="C32" s="113"/>
      <c r="D32" s="113"/>
      <c r="E32" s="113"/>
      <c r="F32" s="113"/>
      <c r="G32" s="113"/>
      <c r="H32" s="113"/>
      <c r="I32" s="113"/>
      <c r="J32" s="114"/>
      <c r="K32" s="1"/>
    </row>
    <row r="33" spans="1:11" x14ac:dyDescent="0.25">
      <c r="A33" s="17" t="s">
        <v>30</v>
      </c>
      <c r="B33" s="89" t="s">
        <v>78</v>
      </c>
      <c r="C33" s="89"/>
      <c r="D33" s="89"/>
      <c r="E33" s="89"/>
      <c r="F33" s="89"/>
      <c r="G33" s="89"/>
      <c r="H33" s="89"/>
      <c r="I33" s="89"/>
      <c r="J33" s="90"/>
    </row>
    <row r="34" spans="1:11" ht="33" customHeight="1" x14ac:dyDescent="0.25">
      <c r="A34" s="17" t="s">
        <v>31</v>
      </c>
      <c r="B34" s="89" t="s">
        <v>63</v>
      </c>
      <c r="C34" s="89"/>
      <c r="D34" s="89"/>
      <c r="E34" s="89"/>
      <c r="F34" s="89"/>
      <c r="G34" s="89"/>
      <c r="H34" s="89"/>
      <c r="I34" s="89"/>
      <c r="J34" s="90"/>
    </row>
    <row r="35" spans="1:11" ht="190.5" customHeight="1" x14ac:dyDescent="0.25">
      <c r="A35" s="17" t="s">
        <v>32</v>
      </c>
      <c r="B35" s="91" t="s">
        <v>80</v>
      </c>
      <c r="C35" s="91"/>
      <c r="D35" s="91"/>
      <c r="E35" s="91"/>
      <c r="F35" s="91"/>
      <c r="G35" s="91"/>
      <c r="H35" s="91"/>
      <c r="I35" s="91"/>
      <c r="J35" s="92"/>
    </row>
    <row r="36" spans="1:11" ht="30" x14ac:dyDescent="0.25">
      <c r="A36" s="17" t="s">
        <v>33</v>
      </c>
      <c r="B36" s="91" t="s">
        <v>77</v>
      </c>
      <c r="C36" s="91"/>
      <c r="D36" s="91"/>
      <c r="E36" s="91"/>
      <c r="F36" s="91"/>
      <c r="G36" s="91"/>
      <c r="H36" s="91"/>
      <c r="I36" s="91"/>
      <c r="J36" s="92"/>
    </row>
    <row r="37" spans="1:11" x14ac:dyDescent="0.25">
      <c r="A37" s="17" t="s">
        <v>30</v>
      </c>
      <c r="B37" s="89" t="s">
        <v>72</v>
      </c>
      <c r="C37" s="89"/>
      <c r="D37" s="89"/>
      <c r="E37" s="89"/>
      <c r="F37" s="89"/>
      <c r="G37" s="89"/>
      <c r="H37" s="89"/>
      <c r="I37" s="89"/>
      <c r="J37" s="90"/>
    </row>
    <row r="38" spans="1:11" ht="45.75" customHeight="1" x14ac:dyDescent="0.25">
      <c r="A38" s="17" t="s">
        <v>31</v>
      </c>
      <c r="B38" s="89" t="s">
        <v>64</v>
      </c>
      <c r="C38" s="89"/>
      <c r="D38" s="89"/>
      <c r="E38" s="89"/>
      <c r="F38" s="89"/>
      <c r="G38" s="89"/>
      <c r="H38" s="89"/>
      <c r="I38" s="89"/>
      <c r="J38" s="90"/>
    </row>
    <row r="39" spans="1:11" ht="85.5" customHeight="1" x14ac:dyDescent="0.25">
      <c r="A39" s="17" t="s">
        <v>32</v>
      </c>
      <c r="B39" s="91" t="s">
        <v>79</v>
      </c>
      <c r="C39" s="91"/>
      <c r="D39" s="91"/>
      <c r="E39" s="91"/>
      <c r="F39" s="91"/>
      <c r="G39" s="91"/>
      <c r="H39" s="91"/>
      <c r="I39" s="91"/>
      <c r="J39" s="92"/>
    </row>
    <row r="40" spans="1:11" ht="30" x14ac:dyDescent="0.25">
      <c r="A40" s="17" t="s">
        <v>33</v>
      </c>
      <c r="B40" s="91"/>
      <c r="C40" s="91"/>
      <c r="D40" s="91"/>
      <c r="E40" s="91"/>
      <c r="F40" s="91"/>
      <c r="G40" s="91"/>
      <c r="H40" s="91"/>
      <c r="I40" s="91"/>
      <c r="J40" s="92"/>
    </row>
    <row r="41" spans="1:11" ht="15.75" x14ac:dyDescent="0.25">
      <c r="A41" s="93" t="s">
        <v>34</v>
      </c>
      <c r="B41" s="94"/>
      <c r="C41" s="94"/>
      <c r="D41" s="94"/>
      <c r="E41" s="94"/>
      <c r="F41" s="94"/>
      <c r="G41" s="94"/>
      <c r="H41" s="94"/>
      <c r="I41" s="94"/>
      <c r="J41" s="95"/>
    </row>
    <row r="42" spans="1:11" ht="15.75" x14ac:dyDescent="0.25">
      <c r="A42" s="96" t="s">
        <v>35</v>
      </c>
      <c r="B42" s="97"/>
      <c r="C42" s="97"/>
      <c r="D42" s="97"/>
      <c r="E42" s="97"/>
      <c r="F42" s="97"/>
      <c r="G42" s="97"/>
      <c r="H42" s="97"/>
      <c r="I42" s="97"/>
      <c r="J42" s="98"/>
      <c r="K42" s="1"/>
    </row>
    <row r="43" spans="1:11" ht="27.75" customHeight="1" x14ac:dyDescent="0.25">
      <c r="A43" s="66" t="s">
        <v>85</v>
      </c>
      <c r="B43" s="147"/>
      <c r="C43" s="147"/>
      <c r="D43" s="147"/>
      <c r="E43" s="147"/>
      <c r="F43" s="147"/>
      <c r="G43" s="67"/>
      <c r="H43" s="67"/>
      <c r="I43" s="67"/>
      <c r="J43" s="68"/>
    </row>
    <row r="44" spans="1:11" ht="27.75" customHeight="1" x14ac:dyDescent="0.25">
      <c r="A44" s="29"/>
      <c r="B44" s="29"/>
      <c r="C44" s="29"/>
      <c r="D44" s="29"/>
      <c r="E44" s="29"/>
      <c r="F44" s="103" t="s">
        <v>152</v>
      </c>
      <c r="G44" s="103"/>
      <c r="H44" s="103"/>
      <c r="I44" s="103"/>
      <c r="J44" s="103"/>
    </row>
    <row r="45" spans="1:11" ht="30.75" customHeight="1" x14ac:dyDescent="0.25">
      <c r="A45" s="99" t="s">
        <v>41</v>
      </c>
      <c r="B45" s="99"/>
      <c r="C45" s="99"/>
      <c r="D45" s="99"/>
      <c r="E45" s="64"/>
      <c r="F45" s="104" t="s">
        <v>151</v>
      </c>
      <c r="G45" s="104"/>
      <c r="H45" s="104"/>
      <c r="I45" s="104"/>
      <c r="J45" s="104"/>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0" t="s">
        <v>155</v>
      </c>
      <c r="C1" s="131"/>
      <c r="D1" s="131"/>
      <c r="E1" s="131"/>
      <c r="F1" s="131"/>
      <c r="G1" s="131"/>
      <c r="H1" s="131"/>
      <c r="I1" s="131"/>
      <c r="J1" s="132"/>
      <c r="K1" s="1"/>
    </row>
    <row r="2" spans="1:11" ht="21.75" thickBot="1" x14ac:dyDescent="0.3">
      <c r="A2" s="19"/>
      <c r="B2" s="133" t="s">
        <v>0</v>
      </c>
      <c r="C2" s="134"/>
      <c r="D2" s="133" t="s">
        <v>1</v>
      </c>
      <c r="E2" s="135"/>
      <c r="F2" s="135"/>
      <c r="G2" s="134"/>
      <c r="H2" s="136"/>
      <c r="I2" s="2" t="s">
        <v>2</v>
      </c>
      <c r="J2" s="3" t="s">
        <v>3</v>
      </c>
      <c r="K2" s="1"/>
    </row>
    <row r="3" spans="1:11" ht="21.75" thickBot="1" x14ac:dyDescent="0.3">
      <c r="A3" s="20"/>
      <c r="B3" s="137" t="s">
        <v>4</v>
      </c>
      <c r="C3" s="138"/>
      <c r="D3" s="137"/>
      <c r="E3" s="138"/>
      <c r="F3" s="138"/>
      <c r="G3" s="138"/>
      <c r="H3" s="139"/>
      <c r="I3" s="23"/>
      <c r="J3" s="24"/>
      <c r="K3" s="1"/>
    </row>
    <row r="4" spans="1:11" x14ac:dyDescent="0.25">
      <c r="A4" s="140"/>
      <c r="B4" s="141"/>
      <c r="C4" s="141"/>
      <c r="D4" s="142"/>
      <c r="E4" s="142"/>
      <c r="F4" s="142"/>
      <c r="G4" s="142"/>
      <c r="H4" s="142"/>
      <c r="I4" s="141"/>
      <c r="J4" s="143"/>
      <c r="K4" s="1"/>
    </row>
    <row r="5" spans="1:11" ht="3" customHeight="1" x14ac:dyDescent="0.25">
      <c r="A5" s="144"/>
      <c r="B5" s="145"/>
      <c r="C5" s="145"/>
      <c r="D5" s="145"/>
      <c r="E5" s="145"/>
      <c r="F5" s="145"/>
      <c r="G5" s="145"/>
      <c r="H5" s="145"/>
      <c r="I5" s="145"/>
      <c r="J5" s="146"/>
      <c r="K5" s="1"/>
    </row>
    <row r="6" spans="1:11" ht="15.75" x14ac:dyDescent="0.25">
      <c r="A6" s="93" t="s">
        <v>5</v>
      </c>
      <c r="B6" s="94"/>
      <c r="C6" s="94"/>
      <c r="D6" s="94"/>
      <c r="E6" s="94"/>
      <c r="F6" s="94"/>
      <c r="G6" s="94"/>
      <c r="H6" s="94"/>
      <c r="I6" s="94"/>
      <c r="J6" s="95"/>
      <c r="K6" s="1"/>
    </row>
    <row r="7" spans="1:11" ht="15.75" x14ac:dyDescent="0.25">
      <c r="A7" s="112" t="s">
        <v>6</v>
      </c>
      <c r="B7" s="113"/>
      <c r="C7" s="113"/>
      <c r="D7" s="113"/>
      <c r="E7" s="113"/>
      <c r="F7" s="113"/>
      <c r="G7" s="113"/>
      <c r="H7" s="113"/>
      <c r="I7" s="113"/>
      <c r="J7" s="114"/>
      <c r="K7" s="1"/>
    </row>
    <row r="8" spans="1:11" ht="15" customHeight="1" x14ac:dyDescent="0.25">
      <c r="A8" s="4" t="s">
        <v>7</v>
      </c>
      <c r="B8" s="125" t="s">
        <v>51</v>
      </c>
      <c r="C8" s="126"/>
      <c r="D8" s="126" t="s">
        <v>54</v>
      </c>
      <c r="E8" s="126"/>
      <c r="F8" s="126"/>
      <c r="G8" s="126"/>
      <c r="H8" s="126"/>
      <c r="I8" s="126"/>
      <c r="J8" s="127"/>
      <c r="K8" s="1"/>
    </row>
    <row r="9" spans="1:11" ht="15" customHeight="1" x14ac:dyDescent="0.25">
      <c r="A9" s="21" t="s">
        <v>36</v>
      </c>
      <c r="B9" s="125" t="s">
        <v>52</v>
      </c>
      <c r="C9" s="126"/>
      <c r="D9" s="126" t="s">
        <v>54</v>
      </c>
      <c r="E9" s="126"/>
      <c r="F9" s="126"/>
      <c r="G9" s="126"/>
      <c r="H9" s="126"/>
      <c r="I9" s="126"/>
      <c r="J9" s="127"/>
      <c r="K9" s="1"/>
    </row>
    <row r="10" spans="1:11" ht="15" customHeight="1" x14ac:dyDescent="0.25">
      <c r="A10" s="21" t="s">
        <v>37</v>
      </c>
      <c r="B10" s="125" t="s">
        <v>53</v>
      </c>
      <c r="C10" s="126"/>
      <c r="D10" s="126" t="s">
        <v>55</v>
      </c>
      <c r="E10" s="126"/>
      <c r="F10" s="126"/>
      <c r="G10" s="126"/>
      <c r="H10" s="126"/>
      <c r="I10" s="126"/>
      <c r="J10" s="127"/>
      <c r="K10" s="1"/>
    </row>
    <row r="11" spans="1:11" ht="33.75" customHeight="1" x14ac:dyDescent="0.25">
      <c r="A11" s="4" t="s">
        <v>8</v>
      </c>
      <c r="B11" s="118" t="s">
        <v>56</v>
      </c>
      <c r="C11" s="118"/>
      <c r="D11" s="118"/>
      <c r="E11" s="118"/>
      <c r="F11" s="118"/>
      <c r="G11" s="118"/>
      <c r="H11" s="118"/>
      <c r="I11" s="118"/>
      <c r="J11" s="119"/>
    </row>
    <row r="12" spans="1:11" ht="31.5" customHeight="1" x14ac:dyDescent="0.25">
      <c r="A12" s="4" t="s">
        <v>9</v>
      </c>
      <c r="B12" s="118" t="s">
        <v>57</v>
      </c>
      <c r="C12" s="118"/>
      <c r="D12" s="118"/>
      <c r="E12" s="118"/>
      <c r="F12" s="118"/>
      <c r="G12" s="118"/>
      <c r="H12" s="118"/>
      <c r="I12" s="118"/>
      <c r="J12" s="119"/>
    </row>
    <row r="13" spans="1:11" ht="15.75" x14ac:dyDescent="0.25">
      <c r="A13" s="93" t="s">
        <v>10</v>
      </c>
      <c r="B13" s="94"/>
      <c r="C13" s="94"/>
      <c r="D13" s="94"/>
      <c r="E13" s="94"/>
      <c r="F13" s="94"/>
      <c r="G13" s="94"/>
      <c r="H13" s="94"/>
      <c r="I13" s="94"/>
      <c r="J13" s="95"/>
    </row>
    <row r="14" spans="1:11" ht="22.5" customHeight="1" x14ac:dyDescent="0.25">
      <c r="A14" s="4" t="s">
        <v>11</v>
      </c>
      <c r="B14" s="22">
        <v>1</v>
      </c>
      <c r="C14" s="128" t="str">
        <f>IFERROR(VLOOKUP(B14,'[1]Validacion datos'!A2:B5,2,FALSE),"")</f>
        <v>DESARROLLO INSTITUCIONAL</v>
      </c>
      <c r="D14" s="128"/>
      <c r="E14" s="128"/>
      <c r="F14" s="128"/>
      <c r="G14" s="128"/>
      <c r="H14" s="128"/>
      <c r="I14" s="128"/>
      <c r="J14" s="128"/>
    </row>
    <row r="15" spans="1:11" ht="21.75" customHeight="1" x14ac:dyDescent="0.25">
      <c r="A15" s="4" t="s">
        <v>12</v>
      </c>
      <c r="B15" s="36">
        <v>1.1000000000000001</v>
      </c>
      <c r="C15" s="129" t="str">
        <f>IFERROR(VLOOKUP(B15,'[1]Validacion datos'!A8:B26,2,FALSE),"")</f>
        <v>Administración pública transparente, eficiente y orientada</v>
      </c>
      <c r="D15" s="129"/>
      <c r="E15" s="129"/>
      <c r="F15" s="129"/>
      <c r="G15" s="129"/>
      <c r="H15" s="129"/>
      <c r="I15" s="129"/>
      <c r="J15" s="129"/>
    </row>
    <row r="16" spans="1:11" ht="40.5" customHeight="1" x14ac:dyDescent="0.25">
      <c r="A16" s="4" t="s">
        <v>13</v>
      </c>
      <c r="B16" s="37" t="s">
        <v>65</v>
      </c>
      <c r="C16" s="129"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9"/>
      <c r="E16" s="129"/>
      <c r="F16" s="129"/>
      <c r="G16" s="129"/>
      <c r="H16" s="129"/>
      <c r="I16" s="129"/>
      <c r="J16" s="129"/>
    </row>
    <row r="17" spans="1:15" ht="15.75" x14ac:dyDescent="0.25">
      <c r="A17" s="93" t="s">
        <v>14</v>
      </c>
      <c r="B17" s="94"/>
      <c r="C17" s="94"/>
      <c r="D17" s="94"/>
      <c r="E17" s="94"/>
      <c r="F17" s="94"/>
      <c r="G17" s="94"/>
      <c r="H17" s="94"/>
      <c r="I17" s="94"/>
      <c r="J17" s="95"/>
    </row>
    <row r="18" spans="1:15" ht="29.25" customHeight="1" x14ac:dyDescent="0.25">
      <c r="A18" s="4" t="s">
        <v>15</v>
      </c>
      <c r="B18" s="118" t="s">
        <v>58</v>
      </c>
      <c r="C18" s="118"/>
      <c r="D18" s="118"/>
      <c r="E18" s="118"/>
      <c r="F18" s="118"/>
      <c r="G18" s="118"/>
      <c r="H18" s="118"/>
      <c r="I18" s="118"/>
      <c r="J18" s="119"/>
    </row>
    <row r="19" spans="1:15" ht="47.25" customHeight="1" x14ac:dyDescent="0.25">
      <c r="A19" s="6" t="s">
        <v>16</v>
      </c>
      <c r="B19" s="118" t="s">
        <v>59</v>
      </c>
      <c r="C19" s="118"/>
      <c r="D19" s="118"/>
      <c r="E19" s="118"/>
      <c r="F19" s="118"/>
      <c r="G19" s="118"/>
      <c r="H19" s="118"/>
      <c r="I19" s="118"/>
      <c r="J19" s="119"/>
    </row>
    <row r="20" spans="1:15" ht="26.25" customHeight="1" x14ac:dyDescent="0.25">
      <c r="A20" s="6" t="s">
        <v>17</v>
      </c>
      <c r="B20" s="118" t="s">
        <v>60</v>
      </c>
      <c r="C20" s="118"/>
      <c r="D20" s="118"/>
      <c r="E20" s="118"/>
      <c r="F20" s="118"/>
      <c r="G20" s="118"/>
      <c r="H20" s="118"/>
      <c r="I20" s="118"/>
      <c r="J20" s="119"/>
    </row>
    <row r="21" spans="1:15" ht="36.75" customHeight="1" x14ac:dyDescent="0.25">
      <c r="A21" s="6" t="s">
        <v>38</v>
      </c>
      <c r="B21" s="118" t="s">
        <v>73</v>
      </c>
      <c r="C21" s="118"/>
      <c r="D21" s="118"/>
      <c r="E21" s="118"/>
      <c r="F21" s="118"/>
      <c r="G21" s="118"/>
      <c r="H21" s="118"/>
      <c r="I21" s="118"/>
      <c r="J21" s="119"/>
      <c r="K21" s="1"/>
    </row>
    <row r="22" spans="1:15" ht="15.75" x14ac:dyDescent="0.25">
      <c r="A22" s="93" t="s">
        <v>18</v>
      </c>
      <c r="B22" s="94"/>
      <c r="C22" s="94"/>
      <c r="D22" s="94"/>
      <c r="E22" s="94"/>
      <c r="F22" s="94"/>
      <c r="G22" s="94"/>
      <c r="H22" s="94"/>
      <c r="I22" s="94"/>
      <c r="J22" s="95"/>
    </row>
    <row r="23" spans="1:15" ht="15.75" x14ac:dyDescent="0.25">
      <c r="A23" s="112" t="s">
        <v>19</v>
      </c>
      <c r="B23" s="113"/>
      <c r="C23" s="113"/>
      <c r="D23" s="113"/>
      <c r="E23" s="113"/>
      <c r="F23" s="113"/>
      <c r="G23" s="113"/>
      <c r="H23" s="113"/>
      <c r="I23" s="113"/>
      <c r="J23" s="114"/>
      <c r="K23" s="1"/>
    </row>
    <row r="24" spans="1:15" ht="15" customHeight="1" x14ac:dyDescent="0.25">
      <c r="A24" s="120" t="s">
        <v>20</v>
      </c>
      <c r="B24" s="121"/>
      <c r="C24" s="122" t="s">
        <v>21</v>
      </c>
      <c r="D24" s="123"/>
      <c r="E24" s="123"/>
      <c r="F24" s="123" t="s">
        <v>22</v>
      </c>
      <c r="G24" s="123"/>
      <c r="H24" s="121"/>
      <c r="I24" s="122" t="s">
        <v>23</v>
      </c>
      <c r="J24" s="124"/>
      <c r="N24" s="30"/>
    </row>
    <row r="25" spans="1:15" x14ac:dyDescent="0.25">
      <c r="A25" s="148">
        <v>49064557</v>
      </c>
      <c r="B25" s="149"/>
      <c r="C25" s="107">
        <v>515690447.64999998</v>
      </c>
      <c r="D25" s="108"/>
      <c r="E25" s="109"/>
      <c r="F25" s="107">
        <v>197018051.5</v>
      </c>
      <c r="G25" s="108"/>
      <c r="H25" s="109"/>
      <c r="I25" s="110">
        <f>+F25/C25</f>
        <v>0.38204712225679327</v>
      </c>
      <c r="J25" s="111"/>
      <c r="O25" s="31"/>
    </row>
    <row r="26" spans="1:15" ht="15.75" x14ac:dyDescent="0.25">
      <c r="A26" s="112" t="s">
        <v>24</v>
      </c>
      <c r="B26" s="113"/>
      <c r="C26" s="113"/>
      <c r="D26" s="113"/>
      <c r="E26" s="113"/>
      <c r="F26" s="113"/>
      <c r="G26" s="113"/>
      <c r="H26" s="113"/>
      <c r="I26" s="113"/>
      <c r="J26" s="114"/>
      <c r="K26" s="1"/>
      <c r="O26" s="31"/>
    </row>
    <row r="27" spans="1:15" x14ac:dyDescent="0.25">
      <c r="A27" s="27"/>
      <c r="B27" s="28"/>
      <c r="C27" s="115" t="s">
        <v>50</v>
      </c>
      <c r="D27" s="116"/>
      <c r="E27" s="115" t="s">
        <v>153</v>
      </c>
      <c r="F27" s="116"/>
      <c r="G27" s="115" t="s">
        <v>154</v>
      </c>
      <c r="H27" s="115"/>
      <c r="I27" s="115" t="s">
        <v>25</v>
      </c>
      <c r="J27" s="117"/>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93" t="s">
        <v>28</v>
      </c>
      <c r="B31" s="94"/>
      <c r="C31" s="94"/>
      <c r="D31" s="94"/>
      <c r="E31" s="94"/>
      <c r="F31" s="94"/>
      <c r="G31" s="94"/>
      <c r="H31" s="94"/>
      <c r="I31" s="94"/>
      <c r="J31" s="95"/>
    </row>
    <row r="32" spans="1:15" ht="15.75" x14ac:dyDescent="0.25">
      <c r="A32" s="112" t="s">
        <v>29</v>
      </c>
      <c r="B32" s="113"/>
      <c r="C32" s="113"/>
      <c r="D32" s="113"/>
      <c r="E32" s="113"/>
      <c r="F32" s="113"/>
      <c r="G32" s="113"/>
      <c r="H32" s="113"/>
      <c r="I32" s="113"/>
      <c r="J32" s="114"/>
      <c r="K32" s="1"/>
    </row>
    <row r="33" spans="1:11" x14ac:dyDescent="0.25">
      <c r="A33" s="17" t="s">
        <v>30</v>
      </c>
      <c r="B33" s="153" t="s">
        <v>88</v>
      </c>
      <c r="C33" s="153"/>
      <c r="D33" s="153"/>
      <c r="E33" s="153"/>
      <c r="F33" s="153"/>
      <c r="G33" s="153"/>
      <c r="H33" s="153"/>
      <c r="I33" s="153"/>
      <c r="J33" s="154"/>
    </row>
    <row r="34" spans="1:11" ht="33" customHeight="1" x14ac:dyDescent="0.25">
      <c r="A34" s="17" t="s">
        <v>31</v>
      </c>
      <c r="B34" s="153" t="s">
        <v>63</v>
      </c>
      <c r="C34" s="153"/>
      <c r="D34" s="153"/>
      <c r="E34" s="153"/>
      <c r="F34" s="153"/>
      <c r="G34" s="153"/>
      <c r="H34" s="153"/>
      <c r="I34" s="153"/>
      <c r="J34" s="154"/>
    </row>
    <row r="35" spans="1:11" ht="181.5" customHeight="1" x14ac:dyDescent="0.25">
      <c r="A35" s="17" t="s">
        <v>32</v>
      </c>
      <c r="B35" s="151" t="s">
        <v>160</v>
      </c>
      <c r="C35" s="155"/>
      <c r="D35" s="155"/>
      <c r="E35" s="155"/>
      <c r="F35" s="155"/>
      <c r="G35" s="155"/>
      <c r="H35" s="155"/>
      <c r="I35" s="155"/>
      <c r="J35" s="156"/>
    </row>
    <row r="36" spans="1:11" ht="61.5" customHeight="1" x14ac:dyDescent="0.25">
      <c r="A36" s="17" t="s">
        <v>33</v>
      </c>
      <c r="B36" s="151" t="s">
        <v>159</v>
      </c>
      <c r="C36" s="151"/>
      <c r="D36" s="151"/>
      <c r="E36" s="151"/>
      <c r="F36" s="151"/>
      <c r="G36" s="151"/>
      <c r="H36" s="151"/>
      <c r="I36" s="151"/>
      <c r="J36" s="152"/>
    </row>
    <row r="37" spans="1:11" x14ac:dyDescent="0.25">
      <c r="A37" s="17" t="s">
        <v>30</v>
      </c>
      <c r="B37" s="89" t="s">
        <v>72</v>
      </c>
      <c r="C37" s="89"/>
      <c r="D37" s="89"/>
      <c r="E37" s="89"/>
      <c r="F37" s="89"/>
      <c r="G37" s="89"/>
      <c r="H37" s="89"/>
      <c r="I37" s="89"/>
      <c r="J37" s="90"/>
    </row>
    <row r="38" spans="1:11" ht="45.75" customHeight="1" x14ac:dyDescent="0.25">
      <c r="A38" s="17" t="s">
        <v>31</v>
      </c>
      <c r="B38" s="89" t="s">
        <v>64</v>
      </c>
      <c r="C38" s="89"/>
      <c r="D38" s="89"/>
      <c r="E38" s="89"/>
      <c r="F38" s="89"/>
      <c r="G38" s="89"/>
      <c r="H38" s="89"/>
      <c r="I38" s="89"/>
      <c r="J38" s="90"/>
    </row>
    <row r="39" spans="1:11" ht="108" customHeight="1" x14ac:dyDescent="0.25">
      <c r="A39" s="17" t="s">
        <v>32</v>
      </c>
      <c r="B39" s="91" t="s">
        <v>157</v>
      </c>
      <c r="C39" s="91"/>
      <c r="D39" s="91"/>
      <c r="E39" s="91"/>
      <c r="F39" s="91"/>
      <c r="G39" s="91"/>
      <c r="H39" s="91"/>
      <c r="I39" s="91"/>
      <c r="J39" s="92"/>
    </row>
    <row r="40" spans="1:11" ht="77.25" customHeight="1" x14ac:dyDescent="0.25">
      <c r="A40" s="17" t="s">
        <v>33</v>
      </c>
      <c r="B40" s="91" t="s">
        <v>158</v>
      </c>
      <c r="C40" s="91"/>
      <c r="D40" s="91"/>
      <c r="E40" s="91"/>
      <c r="F40" s="91"/>
      <c r="G40" s="91"/>
      <c r="H40" s="91"/>
      <c r="I40" s="91"/>
      <c r="J40" s="92"/>
    </row>
    <row r="41" spans="1:11" ht="15.75" x14ac:dyDescent="0.25">
      <c r="A41" s="93" t="s">
        <v>34</v>
      </c>
      <c r="B41" s="94"/>
      <c r="C41" s="94"/>
      <c r="D41" s="94"/>
      <c r="E41" s="94"/>
      <c r="F41" s="94"/>
      <c r="G41" s="94"/>
      <c r="H41" s="94"/>
      <c r="I41" s="94"/>
      <c r="J41" s="95"/>
    </row>
    <row r="42" spans="1:11" ht="15.75" x14ac:dyDescent="0.25">
      <c r="A42" s="96" t="s">
        <v>35</v>
      </c>
      <c r="B42" s="97"/>
      <c r="C42" s="97"/>
      <c r="D42" s="97"/>
      <c r="E42" s="97"/>
      <c r="F42" s="97"/>
      <c r="G42" s="97"/>
      <c r="H42" s="97"/>
      <c r="I42" s="97"/>
      <c r="J42" s="98"/>
      <c r="K42" s="1"/>
    </row>
    <row r="43" spans="1:11" ht="36" customHeight="1" x14ac:dyDescent="0.25">
      <c r="A43" s="100"/>
      <c r="B43" s="101"/>
      <c r="C43" s="101"/>
      <c r="D43" s="101"/>
      <c r="E43" s="102"/>
      <c r="F43" s="69"/>
      <c r="G43" s="69"/>
      <c r="H43" s="69"/>
      <c r="I43" s="69"/>
      <c r="J43" s="69"/>
    </row>
    <row r="44" spans="1:11" ht="27.75" customHeight="1" x14ac:dyDescent="0.25">
      <c r="A44" s="29"/>
      <c r="B44" s="29"/>
      <c r="C44" s="29"/>
      <c r="D44" s="29"/>
      <c r="E44" s="29"/>
      <c r="F44" s="103" t="s">
        <v>152</v>
      </c>
      <c r="G44" s="103"/>
      <c r="H44" s="103"/>
      <c r="I44" s="103"/>
      <c r="J44" s="103"/>
    </row>
    <row r="45" spans="1:11" ht="30.75" customHeight="1" x14ac:dyDescent="0.25">
      <c r="A45" s="99" t="s">
        <v>41</v>
      </c>
      <c r="B45" s="99"/>
      <c r="C45" s="99"/>
      <c r="D45" s="99"/>
      <c r="E45" s="64"/>
      <c r="F45" s="104" t="s">
        <v>151</v>
      </c>
      <c r="G45" s="104"/>
      <c r="H45" s="104"/>
      <c r="I45" s="104"/>
      <c r="J45" s="104"/>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0" t="s">
        <v>68</v>
      </c>
      <c r="C1" s="131"/>
      <c r="D1" s="131"/>
      <c r="E1" s="131"/>
      <c r="F1" s="131"/>
      <c r="G1" s="131"/>
      <c r="H1" s="131"/>
      <c r="I1" s="131"/>
      <c r="J1" s="132"/>
      <c r="K1" s="1"/>
    </row>
    <row r="2" spans="1:11" ht="21.75" thickBot="1" x14ac:dyDescent="0.3">
      <c r="A2" s="19"/>
      <c r="B2" s="133" t="s">
        <v>0</v>
      </c>
      <c r="C2" s="134"/>
      <c r="D2" s="133" t="s">
        <v>1</v>
      </c>
      <c r="E2" s="135"/>
      <c r="F2" s="135"/>
      <c r="G2" s="134"/>
      <c r="H2" s="136"/>
      <c r="I2" s="2" t="s">
        <v>2</v>
      </c>
      <c r="J2" s="3" t="s">
        <v>3</v>
      </c>
      <c r="K2" s="1"/>
    </row>
    <row r="3" spans="1:11" ht="21.75" thickBot="1" x14ac:dyDescent="0.3">
      <c r="A3" s="20"/>
      <c r="B3" s="137" t="s">
        <v>4</v>
      </c>
      <c r="C3" s="138"/>
      <c r="D3" s="137"/>
      <c r="E3" s="138"/>
      <c r="F3" s="138"/>
      <c r="G3" s="138"/>
      <c r="H3" s="139"/>
      <c r="I3" s="23"/>
      <c r="J3" s="24"/>
      <c r="K3" s="1"/>
    </row>
    <row r="4" spans="1:11" x14ac:dyDescent="0.25">
      <c r="A4" s="140"/>
      <c r="B4" s="141"/>
      <c r="C4" s="141"/>
      <c r="D4" s="142"/>
      <c r="E4" s="142"/>
      <c r="F4" s="142"/>
      <c r="G4" s="142"/>
      <c r="H4" s="142"/>
      <c r="I4" s="141"/>
      <c r="J4" s="143"/>
      <c r="K4" s="1"/>
    </row>
    <row r="5" spans="1:11" ht="3" customHeight="1" x14ac:dyDescent="0.25">
      <c r="A5" s="144"/>
      <c r="B5" s="145"/>
      <c r="C5" s="145"/>
      <c r="D5" s="145"/>
      <c r="E5" s="145"/>
      <c r="F5" s="145"/>
      <c r="G5" s="145"/>
      <c r="H5" s="145"/>
      <c r="I5" s="145"/>
      <c r="J5" s="146"/>
      <c r="K5" s="1"/>
    </row>
    <row r="6" spans="1:11" ht="15.75" x14ac:dyDescent="0.25">
      <c r="A6" s="93" t="s">
        <v>5</v>
      </c>
      <c r="B6" s="94"/>
      <c r="C6" s="94"/>
      <c r="D6" s="94"/>
      <c r="E6" s="94"/>
      <c r="F6" s="94"/>
      <c r="G6" s="94"/>
      <c r="H6" s="94"/>
      <c r="I6" s="94"/>
      <c r="J6" s="95"/>
      <c r="K6" s="1"/>
    </row>
    <row r="7" spans="1:11" ht="15.75" x14ac:dyDescent="0.25">
      <c r="A7" s="112" t="s">
        <v>6</v>
      </c>
      <c r="B7" s="113"/>
      <c r="C7" s="113"/>
      <c r="D7" s="113"/>
      <c r="E7" s="113"/>
      <c r="F7" s="113"/>
      <c r="G7" s="113"/>
      <c r="H7" s="113"/>
      <c r="I7" s="113"/>
      <c r="J7" s="114"/>
      <c r="K7" s="1"/>
    </row>
    <row r="8" spans="1:11" ht="15" customHeight="1" x14ac:dyDescent="0.25">
      <c r="A8" s="4" t="s">
        <v>7</v>
      </c>
      <c r="B8" s="125" t="s">
        <v>51</v>
      </c>
      <c r="C8" s="126"/>
      <c r="D8" s="126" t="s">
        <v>54</v>
      </c>
      <c r="E8" s="126"/>
      <c r="F8" s="126"/>
      <c r="G8" s="126"/>
      <c r="H8" s="126"/>
      <c r="I8" s="126"/>
      <c r="J8" s="127"/>
      <c r="K8" s="1"/>
    </row>
    <row r="9" spans="1:11" ht="15" customHeight="1" x14ac:dyDescent="0.25">
      <c r="A9" s="21" t="s">
        <v>36</v>
      </c>
      <c r="B9" s="125" t="s">
        <v>52</v>
      </c>
      <c r="C9" s="126"/>
      <c r="D9" s="126" t="s">
        <v>54</v>
      </c>
      <c r="E9" s="126"/>
      <c r="F9" s="126"/>
      <c r="G9" s="126"/>
      <c r="H9" s="126"/>
      <c r="I9" s="126"/>
      <c r="J9" s="127"/>
      <c r="K9" s="1"/>
    </row>
    <row r="10" spans="1:11" ht="15" customHeight="1" x14ac:dyDescent="0.25">
      <c r="A10" s="21" t="s">
        <v>37</v>
      </c>
      <c r="B10" s="125" t="s">
        <v>53</v>
      </c>
      <c r="C10" s="126"/>
      <c r="D10" s="126" t="s">
        <v>55</v>
      </c>
      <c r="E10" s="126"/>
      <c r="F10" s="126"/>
      <c r="G10" s="126"/>
      <c r="H10" s="126"/>
      <c r="I10" s="126"/>
      <c r="J10" s="127"/>
      <c r="K10" s="1"/>
    </row>
    <row r="11" spans="1:11" ht="48" customHeight="1" x14ac:dyDescent="0.25">
      <c r="A11" s="4" t="s">
        <v>8</v>
      </c>
      <c r="B11" s="118" t="s">
        <v>56</v>
      </c>
      <c r="C11" s="118"/>
      <c r="D11" s="118"/>
      <c r="E11" s="118"/>
      <c r="F11" s="118"/>
      <c r="G11" s="118"/>
      <c r="H11" s="118"/>
      <c r="I11" s="118"/>
      <c r="J11" s="119"/>
    </row>
    <row r="12" spans="1:11" ht="39.75" customHeight="1" x14ac:dyDescent="0.25">
      <c r="A12" s="4" t="s">
        <v>9</v>
      </c>
      <c r="B12" s="118" t="s">
        <v>57</v>
      </c>
      <c r="C12" s="118"/>
      <c r="D12" s="118"/>
      <c r="E12" s="118"/>
      <c r="F12" s="118"/>
      <c r="G12" s="118"/>
      <c r="H12" s="118"/>
      <c r="I12" s="118"/>
      <c r="J12" s="119"/>
    </row>
    <row r="13" spans="1:11" ht="15.75" x14ac:dyDescent="0.25">
      <c r="A13" s="93" t="s">
        <v>10</v>
      </c>
      <c r="B13" s="94"/>
      <c r="C13" s="94"/>
      <c r="D13" s="94"/>
      <c r="E13" s="94"/>
      <c r="F13" s="94"/>
      <c r="G13" s="94"/>
      <c r="H13" s="94"/>
      <c r="I13" s="94"/>
      <c r="J13" s="95"/>
    </row>
    <row r="14" spans="1:11" ht="27.75" customHeight="1" x14ac:dyDescent="0.25">
      <c r="A14" s="4" t="s">
        <v>11</v>
      </c>
      <c r="B14" s="22">
        <v>1</v>
      </c>
      <c r="C14" s="128" t="str">
        <f>IFERROR(VLOOKUP(B14,'[1]Validacion datos'!A2:B5,2,FALSE),"")</f>
        <v>DESARROLLO INSTITUCIONAL</v>
      </c>
      <c r="D14" s="128"/>
      <c r="E14" s="128"/>
      <c r="F14" s="128"/>
      <c r="G14" s="128"/>
      <c r="H14" s="128"/>
      <c r="I14" s="128"/>
      <c r="J14" s="128"/>
    </row>
    <row r="15" spans="1:11" ht="26.25" customHeight="1" x14ac:dyDescent="0.25">
      <c r="A15" s="4" t="s">
        <v>12</v>
      </c>
      <c r="B15" s="36">
        <v>1.1000000000000001</v>
      </c>
      <c r="C15" s="129" t="str">
        <f>IFERROR(VLOOKUP(B15,'[1]Validacion datos'!A8:B26,2,FALSE),"")</f>
        <v>Administración pública transparente, eficiente y orientada</v>
      </c>
      <c r="D15" s="129"/>
      <c r="E15" s="129"/>
      <c r="F15" s="129"/>
      <c r="G15" s="129"/>
      <c r="H15" s="129"/>
      <c r="I15" s="129"/>
      <c r="J15" s="129"/>
    </row>
    <row r="16" spans="1:11" ht="40.5" customHeight="1" x14ac:dyDescent="0.25">
      <c r="A16" s="4" t="s">
        <v>13</v>
      </c>
      <c r="B16" s="37" t="s">
        <v>65</v>
      </c>
      <c r="C16" s="129"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9"/>
      <c r="E16" s="129"/>
      <c r="F16" s="129"/>
      <c r="G16" s="129"/>
      <c r="H16" s="129"/>
      <c r="I16" s="129"/>
      <c r="J16" s="129"/>
    </row>
    <row r="17" spans="1:15" ht="15.75" x14ac:dyDescent="0.25">
      <c r="A17" s="93" t="s">
        <v>14</v>
      </c>
      <c r="B17" s="94"/>
      <c r="C17" s="94"/>
      <c r="D17" s="94"/>
      <c r="E17" s="94"/>
      <c r="F17" s="94"/>
      <c r="G17" s="94"/>
      <c r="H17" s="94"/>
      <c r="I17" s="94"/>
      <c r="J17" s="95"/>
    </row>
    <row r="18" spans="1:15" ht="29.25" customHeight="1" x14ac:dyDescent="0.25">
      <c r="A18" s="4" t="s">
        <v>15</v>
      </c>
      <c r="B18" s="118" t="s">
        <v>58</v>
      </c>
      <c r="C18" s="118"/>
      <c r="D18" s="118"/>
      <c r="E18" s="118"/>
      <c r="F18" s="118"/>
      <c r="G18" s="118"/>
      <c r="H18" s="118"/>
      <c r="I18" s="118"/>
      <c r="J18" s="119"/>
    </row>
    <row r="19" spans="1:15" ht="61.5" customHeight="1" x14ac:dyDescent="0.25">
      <c r="A19" s="6" t="s">
        <v>16</v>
      </c>
      <c r="B19" s="118" t="s">
        <v>59</v>
      </c>
      <c r="C19" s="118"/>
      <c r="D19" s="118"/>
      <c r="E19" s="118"/>
      <c r="F19" s="118"/>
      <c r="G19" s="118"/>
      <c r="H19" s="118"/>
      <c r="I19" s="118"/>
      <c r="J19" s="119"/>
    </row>
    <row r="20" spans="1:15" ht="34.5" customHeight="1" x14ac:dyDescent="0.25">
      <c r="A20" s="6" t="s">
        <v>17</v>
      </c>
      <c r="B20" s="118" t="s">
        <v>60</v>
      </c>
      <c r="C20" s="118"/>
      <c r="D20" s="118"/>
      <c r="E20" s="118"/>
      <c r="F20" s="118"/>
      <c r="G20" s="118"/>
      <c r="H20" s="118"/>
      <c r="I20" s="118"/>
      <c r="J20" s="119"/>
    </row>
    <row r="21" spans="1:15" ht="54" customHeight="1" x14ac:dyDescent="0.25">
      <c r="A21" s="6" t="s">
        <v>38</v>
      </c>
      <c r="B21" s="118" t="s">
        <v>73</v>
      </c>
      <c r="C21" s="118"/>
      <c r="D21" s="118"/>
      <c r="E21" s="118"/>
      <c r="F21" s="118"/>
      <c r="G21" s="118"/>
      <c r="H21" s="118"/>
      <c r="I21" s="118"/>
      <c r="J21" s="119"/>
      <c r="K21" s="1"/>
    </row>
    <row r="22" spans="1:15" ht="15.75" x14ac:dyDescent="0.25">
      <c r="A22" s="93" t="s">
        <v>18</v>
      </c>
      <c r="B22" s="94"/>
      <c r="C22" s="94"/>
      <c r="D22" s="94"/>
      <c r="E22" s="94"/>
      <c r="F22" s="94"/>
      <c r="G22" s="94"/>
      <c r="H22" s="94"/>
      <c r="I22" s="94"/>
      <c r="J22" s="95"/>
    </row>
    <row r="23" spans="1:15" ht="15.75" x14ac:dyDescent="0.25">
      <c r="A23" s="112" t="s">
        <v>19</v>
      </c>
      <c r="B23" s="113"/>
      <c r="C23" s="113"/>
      <c r="D23" s="113"/>
      <c r="E23" s="113"/>
      <c r="F23" s="113"/>
      <c r="G23" s="113"/>
      <c r="H23" s="113"/>
      <c r="I23" s="113"/>
      <c r="J23" s="114"/>
      <c r="K23" s="1"/>
    </row>
    <row r="24" spans="1:15" ht="15" customHeight="1" x14ac:dyDescent="0.25">
      <c r="A24" s="120" t="s">
        <v>20</v>
      </c>
      <c r="B24" s="121"/>
      <c r="C24" s="122" t="s">
        <v>21</v>
      </c>
      <c r="D24" s="123"/>
      <c r="E24" s="123"/>
      <c r="F24" s="123" t="s">
        <v>22</v>
      </c>
      <c r="G24" s="123"/>
      <c r="H24" s="121"/>
      <c r="I24" s="122" t="s">
        <v>23</v>
      </c>
      <c r="J24" s="124"/>
      <c r="N24" s="30"/>
    </row>
    <row r="25" spans="1:15" x14ac:dyDescent="0.25">
      <c r="A25" s="148">
        <v>490064557</v>
      </c>
      <c r="B25" s="149"/>
      <c r="C25" s="107">
        <v>490064557</v>
      </c>
      <c r="D25" s="108"/>
      <c r="E25" s="109"/>
      <c r="F25" s="107">
        <v>289136002.23999995</v>
      </c>
      <c r="G25" s="108"/>
      <c r="H25" s="109"/>
      <c r="I25" s="110">
        <f>+F25/C25</f>
        <v>0.58999574262212962</v>
      </c>
      <c r="J25" s="111"/>
      <c r="O25" s="31"/>
    </row>
    <row r="26" spans="1:15" ht="15.75" x14ac:dyDescent="0.25">
      <c r="A26" s="112" t="s">
        <v>24</v>
      </c>
      <c r="B26" s="113"/>
      <c r="C26" s="113"/>
      <c r="D26" s="113"/>
      <c r="E26" s="113"/>
      <c r="F26" s="113"/>
      <c r="G26" s="113"/>
      <c r="H26" s="113"/>
      <c r="I26" s="113"/>
      <c r="J26" s="114"/>
      <c r="K26" s="1"/>
      <c r="O26" s="31"/>
    </row>
    <row r="27" spans="1:15" x14ac:dyDescent="0.25">
      <c r="A27" s="27"/>
      <c r="B27" s="28"/>
      <c r="C27" s="115" t="s">
        <v>50</v>
      </c>
      <c r="D27" s="116"/>
      <c r="E27" s="115" t="s">
        <v>48</v>
      </c>
      <c r="F27" s="116"/>
      <c r="G27" s="115" t="s">
        <v>49</v>
      </c>
      <c r="H27" s="115"/>
      <c r="I27" s="115" t="s">
        <v>25</v>
      </c>
      <c r="J27" s="117"/>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93" t="s">
        <v>28</v>
      </c>
      <c r="B31" s="94"/>
      <c r="C31" s="94"/>
      <c r="D31" s="94"/>
      <c r="E31" s="94"/>
      <c r="F31" s="94"/>
      <c r="G31" s="94"/>
      <c r="H31" s="94"/>
      <c r="I31" s="94"/>
      <c r="J31" s="95"/>
    </row>
    <row r="32" spans="1:15" ht="15.75" x14ac:dyDescent="0.25">
      <c r="A32" s="112" t="s">
        <v>29</v>
      </c>
      <c r="B32" s="113"/>
      <c r="C32" s="113"/>
      <c r="D32" s="113"/>
      <c r="E32" s="113"/>
      <c r="F32" s="113"/>
      <c r="G32" s="113"/>
      <c r="H32" s="113"/>
      <c r="I32" s="113"/>
      <c r="J32" s="114"/>
      <c r="K32" s="1"/>
    </row>
    <row r="33" spans="1:11" x14ac:dyDescent="0.25">
      <c r="A33" s="17" t="s">
        <v>30</v>
      </c>
      <c r="B33" s="89" t="s">
        <v>78</v>
      </c>
      <c r="C33" s="89"/>
      <c r="D33" s="89"/>
      <c r="E33" s="89"/>
      <c r="F33" s="89"/>
      <c r="G33" s="89"/>
      <c r="H33" s="89"/>
      <c r="I33" s="89"/>
      <c r="J33" s="90"/>
    </row>
    <row r="34" spans="1:11" ht="33" customHeight="1" x14ac:dyDescent="0.25">
      <c r="A34" s="17" t="s">
        <v>31</v>
      </c>
      <c r="B34" s="89" t="s">
        <v>63</v>
      </c>
      <c r="C34" s="89"/>
      <c r="D34" s="89"/>
      <c r="E34" s="89"/>
      <c r="F34" s="89"/>
      <c r="G34" s="89"/>
      <c r="H34" s="89"/>
      <c r="I34" s="89"/>
      <c r="J34" s="90"/>
    </row>
    <row r="35" spans="1:11" ht="85.5" customHeight="1" x14ac:dyDescent="0.25">
      <c r="A35" s="17" t="s">
        <v>32</v>
      </c>
      <c r="B35" s="91" t="s">
        <v>74</v>
      </c>
      <c r="C35" s="91"/>
      <c r="D35" s="91"/>
      <c r="E35" s="91"/>
      <c r="F35" s="91"/>
      <c r="G35" s="91"/>
      <c r="H35" s="91"/>
      <c r="I35" s="91"/>
      <c r="J35" s="92"/>
    </row>
    <row r="36" spans="1:11" ht="30" x14ac:dyDescent="0.25">
      <c r="A36" s="17" t="s">
        <v>33</v>
      </c>
      <c r="B36" s="91" t="s">
        <v>76</v>
      </c>
      <c r="C36" s="91"/>
      <c r="D36" s="91"/>
      <c r="E36" s="91"/>
      <c r="F36" s="91"/>
      <c r="G36" s="91"/>
      <c r="H36" s="91"/>
      <c r="I36" s="91"/>
      <c r="J36" s="92"/>
    </row>
    <row r="37" spans="1:11" x14ac:dyDescent="0.25">
      <c r="A37" s="17" t="s">
        <v>30</v>
      </c>
      <c r="B37" s="89" t="s">
        <v>72</v>
      </c>
      <c r="C37" s="89"/>
      <c r="D37" s="89"/>
      <c r="E37" s="89"/>
      <c r="F37" s="89"/>
      <c r="G37" s="89"/>
      <c r="H37" s="89"/>
      <c r="I37" s="89"/>
      <c r="J37" s="90"/>
    </row>
    <row r="38" spans="1:11" ht="45.75" customHeight="1" x14ac:dyDescent="0.25">
      <c r="A38" s="17" t="s">
        <v>31</v>
      </c>
      <c r="B38" s="89" t="s">
        <v>64</v>
      </c>
      <c r="C38" s="89"/>
      <c r="D38" s="89"/>
      <c r="E38" s="89"/>
      <c r="F38" s="89"/>
      <c r="G38" s="89"/>
      <c r="H38" s="89"/>
      <c r="I38" s="89"/>
      <c r="J38" s="90"/>
    </row>
    <row r="39" spans="1:11" ht="85.5" customHeight="1" x14ac:dyDescent="0.25">
      <c r="A39" s="17" t="s">
        <v>32</v>
      </c>
      <c r="B39" s="91" t="s">
        <v>75</v>
      </c>
      <c r="C39" s="91"/>
      <c r="D39" s="91"/>
      <c r="E39" s="91"/>
      <c r="F39" s="91"/>
      <c r="G39" s="91"/>
      <c r="H39" s="91"/>
      <c r="I39" s="91"/>
      <c r="J39" s="92"/>
    </row>
    <row r="40" spans="1:11" ht="30" x14ac:dyDescent="0.25">
      <c r="A40" s="17" t="s">
        <v>33</v>
      </c>
      <c r="B40" s="91" t="s">
        <v>87</v>
      </c>
      <c r="C40" s="91"/>
      <c r="D40" s="91"/>
      <c r="E40" s="91"/>
      <c r="F40" s="91"/>
      <c r="G40" s="91"/>
      <c r="H40" s="91"/>
      <c r="I40" s="91"/>
      <c r="J40" s="92"/>
    </row>
    <row r="41" spans="1:11" ht="15.75" x14ac:dyDescent="0.25">
      <c r="A41" s="93" t="s">
        <v>34</v>
      </c>
      <c r="B41" s="94"/>
      <c r="C41" s="94"/>
      <c r="D41" s="94"/>
      <c r="E41" s="94"/>
      <c r="F41" s="94"/>
      <c r="G41" s="94"/>
      <c r="H41" s="94"/>
      <c r="I41" s="94"/>
      <c r="J41" s="95"/>
    </row>
    <row r="42" spans="1:11" ht="15.75" x14ac:dyDescent="0.25">
      <c r="A42" s="96" t="s">
        <v>35</v>
      </c>
      <c r="B42" s="97"/>
      <c r="C42" s="97"/>
      <c r="D42" s="97"/>
      <c r="E42" s="97"/>
      <c r="F42" s="97"/>
      <c r="G42" s="97"/>
      <c r="H42" s="97"/>
      <c r="I42" s="97"/>
      <c r="J42" s="98"/>
      <c r="K42" s="1"/>
    </row>
    <row r="43" spans="1:11" ht="36" customHeight="1" x14ac:dyDescent="0.25">
      <c r="A43" s="100" t="s">
        <v>86</v>
      </c>
      <c r="B43" s="101"/>
      <c r="C43" s="101"/>
      <c r="D43" s="101"/>
      <c r="E43" s="102"/>
      <c r="F43" s="69"/>
      <c r="G43" s="69"/>
      <c r="H43" s="69"/>
      <c r="I43" s="69"/>
      <c r="J43" s="69"/>
    </row>
    <row r="44" spans="1:11" ht="27.75" customHeight="1" x14ac:dyDescent="0.25">
      <c r="A44" s="29"/>
      <c r="B44" s="29"/>
      <c r="C44" s="29"/>
      <c r="D44" s="29"/>
      <c r="E44" s="29"/>
      <c r="F44" s="103" t="s">
        <v>152</v>
      </c>
      <c r="G44" s="103"/>
      <c r="H44" s="103"/>
      <c r="I44" s="103"/>
      <c r="J44" s="103"/>
    </row>
    <row r="45" spans="1:11" ht="30.75" customHeight="1" x14ac:dyDescent="0.25">
      <c r="A45" s="99" t="s">
        <v>41</v>
      </c>
      <c r="B45" s="99"/>
      <c r="C45" s="99"/>
      <c r="D45" s="99"/>
      <c r="E45" s="64"/>
      <c r="F45" s="104" t="s">
        <v>151</v>
      </c>
      <c r="G45" s="104"/>
      <c r="H45" s="104"/>
      <c r="I45" s="104"/>
      <c r="J45" s="104"/>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1"/>
  <sheetViews>
    <sheetView tabSelected="1" view="pageBreakPreview" topLeftCell="A41" zoomScale="136" zoomScaleNormal="98" zoomScaleSheetLayoutView="136" workbookViewId="0">
      <selection activeCell="B44" sqref="B44:J44"/>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10" width="12.7109375" style="5" customWidth="1"/>
    <col min="11" max="11" width="11.42578125" style="5"/>
    <col min="14" max="14" width="15.140625" bestFit="1" customWidth="1"/>
    <col min="15" max="15" width="14.5703125" customWidth="1"/>
  </cols>
  <sheetData>
    <row r="1" spans="1:11" ht="21.75" thickBot="1" x14ac:dyDescent="0.3">
      <c r="A1" s="18"/>
      <c r="B1" s="130" t="s">
        <v>174</v>
      </c>
      <c r="C1" s="131"/>
      <c r="D1" s="131"/>
      <c r="E1" s="131"/>
      <c r="F1" s="131"/>
      <c r="G1" s="131"/>
      <c r="H1" s="131"/>
      <c r="I1" s="131"/>
      <c r="J1" s="132"/>
      <c r="K1" s="1"/>
    </row>
    <row r="2" spans="1:11" ht="21.75" thickBot="1" x14ac:dyDescent="0.3">
      <c r="A2" s="19"/>
      <c r="B2" s="133" t="s">
        <v>0</v>
      </c>
      <c r="C2" s="134"/>
      <c r="D2" s="133" t="s">
        <v>1</v>
      </c>
      <c r="E2" s="135"/>
      <c r="F2" s="135"/>
      <c r="G2" s="134"/>
      <c r="H2" s="136"/>
      <c r="I2" s="2" t="s">
        <v>2</v>
      </c>
      <c r="J2" s="3" t="s">
        <v>3</v>
      </c>
      <c r="K2" s="1"/>
    </row>
    <row r="3" spans="1:11" ht="21.75" thickBot="1" x14ac:dyDescent="0.3">
      <c r="A3" s="20"/>
      <c r="B3" s="137" t="s">
        <v>4</v>
      </c>
      <c r="C3" s="138"/>
      <c r="D3" s="137"/>
      <c r="E3" s="138"/>
      <c r="F3" s="138"/>
      <c r="G3" s="138"/>
      <c r="H3" s="139"/>
      <c r="I3" s="23"/>
      <c r="J3" s="24"/>
      <c r="K3" s="1"/>
    </row>
    <row r="4" spans="1:11" x14ac:dyDescent="0.25">
      <c r="A4" s="140"/>
      <c r="B4" s="141"/>
      <c r="C4" s="141"/>
      <c r="D4" s="142"/>
      <c r="E4" s="142"/>
      <c r="F4" s="142"/>
      <c r="G4" s="142"/>
      <c r="H4" s="142"/>
      <c r="I4" s="141"/>
      <c r="J4" s="143"/>
      <c r="K4" s="1"/>
    </row>
    <row r="5" spans="1:11" ht="3" customHeight="1" x14ac:dyDescent="0.25">
      <c r="A5" s="144"/>
      <c r="B5" s="145"/>
      <c r="C5" s="145"/>
      <c r="D5" s="145"/>
      <c r="E5" s="145"/>
      <c r="F5" s="145"/>
      <c r="G5" s="145"/>
      <c r="H5" s="145"/>
      <c r="I5" s="145"/>
      <c r="J5" s="146"/>
      <c r="K5" s="1"/>
    </row>
    <row r="6" spans="1:11" ht="15.75" x14ac:dyDescent="0.25">
      <c r="A6" s="93" t="s">
        <v>89</v>
      </c>
      <c r="B6" s="94"/>
      <c r="C6" s="94"/>
      <c r="D6" s="94"/>
      <c r="E6" s="94"/>
      <c r="F6" s="94"/>
      <c r="G6" s="94"/>
      <c r="H6" s="94"/>
      <c r="I6" s="94"/>
      <c r="J6" s="95"/>
      <c r="K6" s="1"/>
    </row>
    <row r="7" spans="1:11" ht="15.75" x14ac:dyDescent="0.25">
      <c r="A7" s="112" t="s">
        <v>6</v>
      </c>
      <c r="B7" s="113"/>
      <c r="C7" s="113"/>
      <c r="D7" s="113"/>
      <c r="E7" s="113"/>
      <c r="F7" s="113"/>
      <c r="G7" s="113"/>
      <c r="H7" s="113"/>
      <c r="I7" s="113"/>
      <c r="J7" s="114"/>
      <c r="K7" s="1"/>
    </row>
    <row r="8" spans="1:11" ht="15" customHeight="1" x14ac:dyDescent="0.25">
      <c r="A8" s="4" t="s">
        <v>7</v>
      </c>
      <c r="B8" s="125" t="s">
        <v>51</v>
      </c>
      <c r="C8" s="126"/>
      <c r="D8" s="126" t="s">
        <v>54</v>
      </c>
      <c r="E8" s="126"/>
      <c r="F8" s="126"/>
      <c r="G8" s="126"/>
      <c r="H8" s="126"/>
      <c r="I8" s="126"/>
      <c r="J8" s="127"/>
      <c r="K8" s="1"/>
    </row>
    <row r="9" spans="1:11" ht="15" customHeight="1" x14ac:dyDescent="0.25">
      <c r="A9" s="21" t="s">
        <v>36</v>
      </c>
      <c r="B9" s="125" t="s">
        <v>52</v>
      </c>
      <c r="C9" s="126"/>
      <c r="D9" s="126" t="s">
        <v>54</v>
      </c>
      <c r="E9" s="126"/>
      <c r="F9" s="126"/>
      <c r="G9" s="126"/>
      <c r="H9" s="126"/>
      <c r="I9" s="126"/>
      <c r="J9" s="127"/>
      <c r="K9" s="1"/>
    </row>
    <row r="10" spans="1:11" ht="15" customHeight="1" x14ac:dyDescent="0.25">
      <c r="A10" s="21" t="s">
        <v>37</v>
      </c>
      <c r="B10" s="125" t="s">
        <v>53</v>
      </c>
      <c r="C10" s="126"/>
      <c r="D10" s="126" t="s">
        <v>55</v>
      </c>
      <c r="E10" s="126"/>
      <c r="F10" s="126"/>
      <c r="G10" s="126"/>
      <c r="H10" s="126"/>
      <c r="I10" s="126"/>
      <c r="J10" s="127"/>
      <c r="K10" s="1"/>
    </row>
    <row r="11" spans="1:11" ht="48" customHeight="1" x14ac:dyDescent="0.25">
      <c r="A11" s="4" t="s">
        <v>8</v>
      </c>
      <c r="B11" s="118" t="s">
        <v>56</v>
      </c>
      <c r="C11" s="118"/>
      <c r="D11" s="118"/>
      <c r="E11" s="118"/>
      <c r="F11" s="118"/>
      <c r="G11" s="118"/>
      <c r="H11" s="118"/>
      <c r="I11" s="118"/>
      <c r="J11" s="119"/>
    </row>
    <row r="12" spans="1:11" ht="39.75" customHeight="1" x14ac:dyDescent="0.25">
      <c r="A12" s="4" t="s">
        <v>9</v>
      </c>
      <c r="B12" s="118" t="s">
        <v>57</v>
      </c>
      <c r="C12" s="118"/>
      <c r="D12" s="118"/>
      <c r="E12" s="118"/>
      <c r="F12" s="118"/>
      <c r="G12" s="118"/>
      <c r="H12" s="118"/>
      <c r="I12" s="118"/>
      <c r="J12" s="119"/>
    </row>
    <row r="13" spans="1:11" ht="15.75" x14ac:dyDescent="0.25">
      <c r="A13" s="93" t="s">
        <v>10</v>
      </c>
      <c r="B13" s="94"/>
      <c r="C13" s="94"/>
      <c r="D13" s="94"/>
      <c r="E13" s="94"/>
      <c r="F13" s="94"/>
      <c r="G13" s="94"/>
      <c r="H13" s="94"/>
      <c r="I13" s="94"/>
      <c r="J13" s="95"/>
    </row>
    <row r="14" spans="1:11" ht="27.75" customHeight="1" x14ac:dyDescent="0.25">
      <c r="A14" s="4" t="s">
        <v>11</v>
      </c>
      <c r="B14" s="22">
        <v>1</v>
      </c>
      <c r="C14" s="128" t="str">
        <f>IFERROR(VLOOKUP(B14,'[1]Validacion datos'!A2:B5,2,FALSE),"")</f>
        <v>DESARROLLO INSTITUCIONAL</v>
      </c>
      <c r="D14" s="128"/>
      <c r="E14" s="128"/>
      <c r="F14" s="128"/>
      <c r="G14" s="128"/>
      <c r="H14" s="128"/>
      <c r="I14" s="128"/>
      <c r="J14" s="128"/>
    </row>
    <row r="15" spans="1:11" ht="26.25" customHeight="1" x14ac:dyDescent="0.25">
      <c r="A15" s="4" t="s">
        <v>12</v>
      </c>
      <c r="B15" s="36">
        <v>1.1000000000000001</v>
      </c>
      <c r="C15" s="129" t="str">
        <f>IFERROR(VLOOKUP(B15,'[1]Validacion datos'!A8:B26,2,FALSE),"")</f>
        <v>Administración pública transparente, eficiente y orientada</v>
      </c>
      <c r="D15" s="129"/>
      <c r="E15" s="129"/>
      <c r="F15" s="129"/>
      <c r="G15" s="129"/>
      <c r="H15" s="129"/>
      <c r="I15" s="129"/>
      <c r="J15" s="129"/>
    </row>
    <row r="16" spans="1:11" ht="40.5" customHeight="1" x14ac:dyDescent="0.25">
      <c r="A16" s="4" t="s">
        <v>13</v>
      </c>
      <c r="B16" s="37" t="s">
        <v>65</v>
      </c>
      <c r="C16" s="129"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9"/>
      <c r="E16" s="129"/>
      <c r="F16" s="129"/>
      <c r="G16" s="129"/>
      <c r="H16" s="129"/>
      <c r="I16" s="129"/>
      <c r="J16" s="129"/>
    </row>
    <row r="17" spans="1:15" ht="15.75" x14ac:dyDescent="0.25">
      <c r="A17" s="93" t="s">
        <v>14</v>
      </c>
      <c r="B17" s="94"/>
      <c r="C17" s="94"/>
      <c r="D17" s="94"/>
      <c r="E17" s="94"/>
      <c r="F17" s="94"/>
      <c r="G17" s="94"/>
      <c r="H17" s="94"/>
      <c r="I17" s="94"/>
      <c r="J17" s="95"/>
    </row>
    <row r="18" spans="1:15" ht="29.25" customHeight="1" x14ac:dyDescent="0.25">
      <c r="A18" s="4" t="s">
        <v>15</v>
      </c>
      <c r="B18" s="159" t="s">
        <v>58</v>
      </c>
      <c r="C18" s="159"/>
      <c r="D18" s="159"/>
      <c r="E18" s="159"/>
      <c r="F18" s="159"/>
      <c r="G18" s="159"/>
      <c r="H18" s="159"/>
      <c r="I18" s="159"/>
      <c r="J18" s="160"/>
    </row>
    <row r="19" spans="1:15" ht="61.5" customHeight="1" x14ac:dyDescent="0.25">
      <c r="A19" s="6" t="s">
        <v>16</v>
      </c>
      <c r="B19" s="118" t="s">
        <v>59</v>
      </c>
      <c r="C19" s="118"/>
      <c r="D19" s="118"/>
      <c r="E19" s="118"/>
      <c r="F19" s="118"/>
      <c r="G19" s="118"/>
      <c r="H19" s="118"/>
      <c r="I19" s="118"/>
      <c r="J19" s="119"/>
    </row>
    <row r="20" spans="1:15" ht="21" customHeight="1" x14ac:dyDescent="0.25">
      <c r="A20" s="6" t="s">
        <v>17</v>
      </c>
      <c r="B20" s="159" t="s">
        <v>60</v>
      </c>
      <c r="C20" s="159"/>
      <c r="D20" s="159"/>
      <c r="E20" s="159"/>
      <c r="F20" s="159"/>
      <c r="G20" s="159"/>
      <c r="H20" s="159"/>
      <c r="I20" s="159"/>
      <c r="J20" s="160"/>
    </row>
    <row r="21" spans="1:15" ht="30" customHeight="1" x14ac:dyDescent="0.25">
      <c r="A21" s="6" t="s">
        <v>38</v>
      </c>
      <c r="B21" s="163" t="s">
        <v>170</v>
      </c>
      <c r="C21" s="163"/>
      <c r="D21" s="163"/>
      <c r="E21" s="163"/>
      <c r="F21" s="163"/>
      <c r="G21" s="163"/>
      <c r="H21" s="163"/>
      <c r="I21" s="163"/>
      <c r="J21" s="164"/>
      <c r="K21" s="1"/>
    </row>
    <row r="22" spans="1:15" ht="15.75" x14ac:dyDescent="0.25">
      <c r="A22" s="93" t="s">
        <v>18</v>
      </c>
      <c r="B22" s="94"/>
      <c r="C22" s="94"/>
      <c r="D22" s="94"/>
      <c r="E22" s="94"/>
      <c r="F22" s="94"/>
      <c r="G22" s="94"/>
      <c r="H22" s="94"/>
      <c r="I22" s="94"/>
      <c r="J22" s="95"/>
    </row>
    <row r="23" spans="1:15" ht="15.75" x14ac:dyDescent="0.25">
      <c r="A23" s="112" t="s">
        <v>19</v>
      </c>
      <c r="B23" s="113"/>
      <c r="C23" s="113"/>
      <c r="D23" s="113"/>
      <c r="E23" s="113"/>
      <c r="F23" s="113"/>
      <c r="G23" s="113"/>
      <c r="H23" s="113"/>
      <c r="I23" s="113"/>
      <c r="J23" s="114"/>
      <c r="K23" s="1"/>
    </row>
    <row r="24" spans="1:15" ht="15" customHeight="1" x14ac:dyDescent="0.25">
      <c r="A24" s="167" t="s">
        <v>20</v>
      </c>
      <c r="B24" s="168"/>
      <c r="C24" s="169" t="s">
        <v>21</v>
      </c>
      <c r="D24" s="170"/>
      <c r="E24" s="170"/>
      <c r="F24" s="170" t="s">
        <v>22</v>
      </c>
      <c r="G24" s="170"/>
      <c r="H24" s="168"/>
      <c r="I24" s="122" t="s">
        <v>23</v>
      </c>
      <c r="J24" s="124"/>
      <c r="N24" s="30"/>
    </row>
    <row r="25" spans="1:15" x14ac:dyDescent="0.25">
      <c r="A25" s="171">
        <v>492783812</v>
      </c>
      <c r="B25" s="171"/>
      <c r="C25" s="171">
        <v>554592849.76999998</v>
      </c>
      <c r="D25" s="171"/>
      <c r="E25" s="171"/>
      <c r="F25" s="171">
        <v>319035539.81</v>
      </c>
      <c r="G25" s="171"/>
      <c r="H25" s="171"/>
      <c r="I25" s="172">
        <f>+F25/C25</f>
        <v>0.57526082412045165</v>
      </c>
      <c r="J25" s="111"/>
      <c r="O25" s="31"/>
    </row>
    <row r="26" spans="1:15" ht="15.75" x14ac:dyDescent="0.25">
      <c r="A26" s="112" t="s">
        <v>24</v>
      </c>
      <c r="B26" s="113"/>
      <c r="C26" s="113"/>
      <c r="D26" s="113"/>
      <c r="E26" s="113"/>
      <c r="F26" s="113"/>
      <c r="G26" s="113"/>
      <c r="H26" s="113"/>
      <c r="I26" s="113"/>
      <c r="J26" s="114"/>
      <c r="K26" s="1"/>
      <c r="O26" s="31"/>
    </row>
    <row r="27" spans="1:15" x14ac:dyDescent="0.25">
      <c r="A27" s="27"/>
      <c r="B27" s="28"/>
      <c r="C27" s="115" t="s">
        <v>50</v>
      </c>
      <c r="D27" s="116"/>
      <c r="E27" s="115" t="s">
        <v>48</v>
      </c>
      <c r="F27" s="116"/>
      <c r="G27" s="115" t="s">
        <v>49</v>
      </c>
      <c r="H27" s="115"/>
      <c r="I27" s="115" t="s">
        <v>25</v>
      </c>
      <c r="J27" s="117"/>
      <c r="O27" s="31"/>
    </row>
    <row r="28" spans="1:15" ht="38.25" x14ac:dyDescent="0.25">
      <c r="A28" s="72" t="s">
        <v>26</v>
      </c>
      <c r="B28" s="71" t="s">
        <v>27</v>
      </c>
      <c r="C28" s="71" t="s">
        <v>39</v>
      </c>
      <c r="D28" s="71" t="s">
        <v>40</v>
      </c>
      <c r="E28" s="71" t="s">
        <v>42</v>
      </c>
      <c r="F28" s="71" t="s">
        <v>43</v>
      </c>
      <c r="G28" s="71" t="s">
        <v>44</v>
      </c>
      <c r="H28" s="71" t="s">
        <v>45</v>
      </c>
      <c r="I28" s="71" t="s">
        <v>46</v>
      </c>
      <c r="J28" s="73" t="s">
        <v>47</v>
      </c>
      <c r="O28" s="31"/>
    </row>
    <row r="29" spans="1:15" ht="61.5" customHeight="1" x14ac:dyDescent="0.25">
      <c r="A29" s="74" t="s">
        <v>161</v>
      </c>
      <c r="B29" s="86" t="s">
        <v>162</v>
      </c>
      <c r="C29" s="75">
        <v>0.2</v>
      </c>
      <c r="D29" s="76">
        <v>48637570</v>
      </c>
      <c r="E29" s="81" t="s">
        <v>66</v>
      </c>
      <c r="F29" s="87">
        <v>9142907</v>
      </c>
      <c r="G29" s="83" t="s">
        <v>66</v>
      </c>
      <c r="H29" s="87">
        <v>11631049.74</v>
      </c>
      <c r="I29" s="77" t="s">
        <v>66</v>
      </c>
      <c r="J29" s="78">
        <f>Tabla15[[#This Row],[Financiera 
 (F)]]/Tabla15[[#This Row],[Financiera
(D)]]</f>
        <v>1.2721391281788166</v>
      </c>
    </row>
    <row r="30" spans="1:15" ht="64.5" customHeight="1" x14ac:dyDescent="0.25">
      <c r="A30" s="74" t="s">
        <v>163</v>
      </c>
      <c r="B30" s="86" t="s">
        <v>164</v>
      </c>
      <c r="C30" s="79">
        <v>550</v>
      </c>
      <c r="D30" s="76">
        <v>50142339</v>
      </c>
      <c r="E30" s="82" t="s">
        <v>66</v>
      </c>
      <c r="F30" s="87">
        <v>9561448</v>
      </c>
      <c r="G30" s="84" t="s">
        <v>66</v>
      </c>
      <c r="H30" s="88">
        <v>9744339.3399999999</v>
      </c>
      <c r="I30" s="77" t="s">
        <v>66</v>
      </c>
      <c r="J30" s="78">
        <f>Tabla15[[#This Row],[Financiera 
 (F)]]/Tabla15[[#This Row],[Financiera
(D)]]</f>
        <v>1.0191279960943154</v>
      </c>
    </row>
    <row r="31" spans="1:15" ht="51" x14ac:dyDescent="0.25">
      <c r="A31" s="74" t="s">
        <v>165</v>
      </c>
      <c r="B31" s="86" t="s">
        <v>166</v>
      </c>
      <c r="C31" s="80">
        <v>0.31</v>
      </c>
      <c r="D31" s="76">
        <v>126244458</v>
      </c>
      <c r="E31" s="82" t="s">
        <v>66</v>
      </c>
      <c r="F31" s="87">
        <v>24105386</v>
      </c>
      <c r="G31" s="85" t="s">
        <v>66</v>
      </c>
      <c r="H31" s="87">
        <v>17816169.5</v>
      </c>
      <c r="I31" s="77" t="s">
        <v>66</v>
      </c>
      <c r="J31" s="78">
        <f>Tabla15[[#This Row],[Financiera 
 (F)]]/Tabla15[[#This Row],[Financiera
(D)]]</f>
        <v>0.73909496823655929</v>
      </c>
    </row>
    <row r="32" spans="1:15" ht="15.75" x14ac:dyDescent="0.25">
      <c r="A32" s="93"/>
      <c r="B32" s="94"/>
      <c r="C32" s="94"/>
      <c r="D32" s="94"/>
      <c r="E32" s="94"/>
      <c r="F32" s="94"/>
      <c r="G32" s="94"/>
      <c r="H32" s="94"/>
      <c r="I32" s="94"/>
      <c r="J32" s="95"/>
      <c r="K32" s="1"/>
    </row>
    <row r="33" spans="1:12" ht="15.75" x14ac:dyDescent="0.25">
      <c r="A33" s="112" t="s">
        <v>29</v>
      </c>
      <c r="B33" s="113"/>
      <c r="C33" s="113"/>
      <c r="D33" s="113"/>
      <c r="E33" s="113"/>
      <c r="F33" s="113"/>
      <c r="G33" s="113"/>
      <c r="H33" s="113"/>
      <c r="I33" s="113"/>
      <c r="J33" s="114"/>
    </row>
    <row r="34" spans="1:12" ht="26.25" customHeight="1" x14ac:dyDescent="0.25">
      <c r="A34" s="17" t="s">
        <v>30</v>
      </c>
      <c r="B34" s="161" t="s">
        <v>167</v>
      </c>
      <c r="C34" s="161"/>
      <c r="D34" s="161"/>
      <c r="E34" s="161"/>
      <c r="F34" s="161"/>
      <c r="G34" s="161"/>
      <c r="H34" s="161"/>
      <c r="I34" s="161"/>
      <c r="J34" s="162"/>
    </row>
    <row r="35" spans="1:12" ht="28.5" customHeight="1" x14ac:dyDescent="0.25">
      <c r="A35" s="17" t="s">
        <v>31</v>
      </c>
      <c r="B35" s="163" t="s">
        <v>173</v>
      </c>
      <c r="C35" s="163"/>
      <c r="D35" s="163"/>
      <c r="E35" s="163"/>
      <c r="F35" s="163"/>
      <c r="G35" s="163"/>
      <c r="H35" s="163"/>
      <c r="I35" s="163"/>
      <c r="J35" s="164"/>
    </row>
    <row r="36" spans="1:12" ht="61.5" customHeight="1" x14ac:dyDescent="0.25">
      <c r="A36" s="17" t="s">
        <v>32</v>
      </c>
      <c r="B36" s="157" t="s">
        <v>175</v>
      </c>
      <c r="C36" s="157"/>
      <c r="D36" s="157"/>
      <c r="E36" s="157"/>
      <c r="F36" s="157"/>
      <c r="G36" s="157"/>
      <c r="H36" s="157"/>
      <c r="I36" s="157"/>
      <c r="J36" s="158"/>
    </row>
    <row r="37" spans="1:12" ht="49.5" customHeight="1" x14ac:dyDescent="0.25">
      <c r="A37" s="70" t="s">
        <v>33</v>
      </c>
      <c r="B37" s="157" t="s">
        <v>178</v>
      </c>
      <c r="C37" s="157"/>
      <c r="D37" s="157"/>
      <c r="E37" s="157"/>
      <c r="F37" s="157"/>
      <c r="G37" s="157"/>
      <c r="H37" s="157"/>
      <c r="I37" s="157"/>
      <c r="J37" s="158"/>
    </row>
    <row r="38" spans="1:12" ht="25.5" customHeight="1" x14ac:dyDescent="0.25">
      <c r="A38" s="17" t="s">
        <v>30</v>
      </c>
      <c r="B38" s="176" t="s">
        <v>168</v>
      </c>
      <c r="C38" s="176"/>
      <c r="D38" s="176"/>
      <c r="E38" s="176"/>
      <c r="F38" s="176"/>
      <c r="G38" s="176"/>
      <c r="H38" s="176"/>
      <c r="I38" s="176"/>
      <c r="J38" s="177"/>
    </row>
    <row r="39" spans="1:12" ht="42.75" customHeight="1" x14ac:dyDescent="0.25">
      <c r="A39" s="17" t="s">
        <v>31</v>
      </c>
      <c r="B39" s="163" t="s">
        <v>64</v>
      </c>
      <c r="C39" s="163"/>
      <c r="D39" s="163"/>
      <c r="E39" s="163"/>
      <c r="F39" s="163"/>
      <c r="G39" s="163"/>
      <c r="H39" s="163"/>
      <c r="I39" s="163"/>
      <c r="J39" s="164"/>
    </row>
    <row r="40" spans="1:12" ht="67.5" customHeight="1" x14ac:dyDescent="0.25">
      <c r="A40" s="17" t="s">
        <v>32</v>
      </c>
      <c r="B40" s="165" t="s">
        <v>177</v>
      </c>
      <c r="C40" s="165"/>
      <c r="D40" s="165"/>
      <c r="E40" s="165"/>
      <c r="F40" s="165"/>
      <c r="G40" s="165"/>
      <c r="H40" s="165"/>
      <c r="I40" s="165"/>
      <c r="J40" s="166"/>
    </row>
    <row r="41" spans="1:12" ht="41.25" customHeight="1" x14ac:dyDescent="0.25">
      <c r="A41" s="70" t="s">
        <v>33</v>
      </c>
      <c r="B41" s="157" t="s">
        <v>179</v>
      </c>
      <c r="C41" s="157"/>
      <c r="D41" s="157"/>
      <c r="E41" s="157"/>
      <c r="F41" s="157"/>
      <c r="G41" s="157"/>
      <c r="H41" s="157"/>
      <c r="I41" s="157"/>
      <c r="J41" s="158"/>
    </row>
    <row r="42" spans="1:12" ht="31.5" customHeight="1" x14ac:dyDescent="0.25">
      <c r="A42" s="17" t="s">
        <v>30</v>
      </c>
      <c r="B42" s="161" t="s">
        <v>165</v>
      </c>
      <c r="C42" s="161"/>
      <c r="D42" s="161"/>
      <c r="E42" s="161"/>
      <c r="F42" s="161"/>
      <c r="G42" s="161"/>
      <c r="H42" s="161"/>
      <c r="I42" s="161"/>
      <c r="J42" s="162"/>
    </row>
    <row r="43" spans="1:12" ht="35.25" customHeight="1" x14ac:dyDescent="0.25">
      <c r="A43" s="17" t="s">
        <v>31</v>
      </c>
      <c r="B43" s="157" t="s">
        <v>63</v>
      </c>
      <c r="C43" s="157"/>
      <c r="D43" s="157"/>
      <c r="E43" s="157"/>
      <c r="F43" s="157"/>
      <c r="G43" s="157"/>
      <c r="H43" s="157"/>
      <c r="I43" s="157"/>
      <c r="J43" s="158"/>
    </row>
    <row r="44" spans="1:12" ht="51.75" customHeight="1" x14ac:dyDescent="0.25">
      <c r="A44" s="17" t="s">
        <v>32</v>
      </c>
      <c r="B44" s="173" t="s">
        <v>176</v>
      </c>
      <c r="C44" s="174"/>
      <c r="D44" s="174"/>
      <c r="E44" s="174"/>
      <c r="F44" s="174"/>
      <c r="G44" s="174"/>
      <c r="H44" s="174"/>
      <c r="I44" s="174"/>
      <c r="J44" s="175"/>
    </row>
    <row r="45" spans="1:12" ht="38.25" customHeight="1" x14ac:dyDescent="0.25">
      <c r="A45" s="70" t="s">
        <v>33</v>
      </c>
      <c r="B45" s="257" t="s">
        <v>180</v>
      </c>
      <c r="C45" s="257"/>
      <c r="D45" s="257"/>
      <c r="E45" s="257"/>
      <c r="F45" s="257"/>
      <c r="G45" s="257"/>
      <c r="H45" s="257"/>
      <c r="I45" s="257"/>
      <c r="J45" s="258"/>
    </row>
    <row r="46" spans="1:12" ht="15.75" x14ac:dyDescent="0.25">
      <c r="A46" s="93" t="s">
        <v>34</v>
      </c>
      <c r="B46" s="94"/>
      <c r="C46" s="94"/>
      <c r="D46" s="94"/>
      <c r="E46" s="94"/>
      <c r="F46" s="94"/>
      <c r="G46" s="94"/>
      <c r="H46" s="94"/>
      <c r="I46" s="94"/>
      <c r="J46" s="95"/>
      <c r="K46" s="1"/>
    </row>
    <row r="47" spans="1:12" ht="36" customHeight="1" x14ac:dyDescent="0.25">
      <c r="A47" s="96" t="s">
        <v>35</v>
      </c>
      <c r="B47" s="97"/>
      <c r="C47" s="97"/>
      <c r="D47" s="97"/>
      <c r="E47" s="97"/>
      <c r="F47" s="97"/>
      <c r="G47" s="97"/>
      <c r="H47" s="97"/>
      <c r="I47" s="97"/>
      <c r="J47" s="98"/>
    </row>
    <row r="48" spans="1:12" ht="20.25" customHeight="1" x14ac:dyDescent="0.25">
      <c r="A48" s="179" t="s">
        <v>85</v>
      </c>
      <c r="B48" s="179"/>
      <c r="C48" s="179"/>
      <c r="D48" s="179"/>
      <c r="E48" s="179"/>
      <c r="F48" s="179"/>
      <c r="G48" s="179"/>
      <c r="H48" s="179"/>
      <c r="I48" s="179"/>
      <c r="J48" s="179"/>
      <c r="K48" s="65"/>
      <c r="L48" s="65"/>
    </row>
    <row r="49" spans="1:12" ht="23.25" customHeight="1" x14ac:dyDescent="0.25">
      <c r="A49" s="180" t="s">
        <v>41</v>
      </c>
      <c r="B49" s="180"/>
      <c r="C49" s="180"/>
      <c r="D49" s="180"/>
      <c r="E49" s="180"/>
      <c r="F49" s="180"/>
      <c r="G49" s="180"/>
      <c r="H49" s="180"/>
      <c r="I49" s="180"/>
      <c r="J49" s="180"/>
      <c r="K49" s="65"/>
      <c r="L49" s="65"/>
    </row>
    <row r="50" spans="1:12" ht="30" customHeight="1" x14ac:dyDescent="0.25">
      <c r="A50" s="256" t="s">
        <v>172</v>
      </c>
      <c r="B50" s="256"/>
      <c r="C50" s="65"/>
      <c r="D50" s="65"/>
      <c r="E50" s="65"/>
      <c r="F50" s="256" t="s">
        <v>169</v>
      </c>
      <c r="G50" s="256"/>
      <c r="H50" s="256"/>
      <c r="I50" s="256"/>
      <c r="J50" s="256"/>
    </row>
    <row r="51" spans="1:12" x14ac:dyDescent="0.25">
      <c r="A51" s="104" t="s">
        <v>171</v>
      </c>
      <c r="B51" s="104"/>
      <c r="C51" s="178"/>
      <c r="D51" s="65"/>
      <c r="E51" s="65"/>
      <c r="F51" s="178" t="s">
        <v>151</v>
      </c>
      <c r="G51" s="178"/>
      <c r="H51" s="178"/>
      <c r="I51" s="178"/>
      <c r="J51" s="178"/>
    </row>
  </sheetData>
  <mergeCells count="63">
    <mergeCell ref="B36:J36"/>
    <mergeCell ref="A47:J47"/>
    <mergeCell ref="B42:J42"/>
    <mergeCell ref="B43:J43"/>
    <mergeCell ref="A51:C51"/>
    <mergeCell ref="B37:J37"/>
    <mergeCell ref="B44:J44"/>
    <mergeCell ref="B38:J38"/>
    <mergeCell ref="B39:J39"/>
    <mergeCell ref="B41:J41"/>
    <mergeCell ref="A46:J46"/>
    <mergeCell ref="F50:J50"/>
    <mergeCell ref="F51:J51"/>
    <mergeCell ref="A50:B50"/>
    <mergeCell ref="A48:J48"/>
    <mergeCell ref="A49:J49"/>
    <mergeCell ref="A25:B25"/>
    <mergeCell ref="C25:E25"/>
    <mergeCell ref="F25:H25"/>
    <mergeCell ref="I25:J25"/>
    <mergeCell ref="A26:J26"/>
    <mergeCell ref="A33:J33"/>
    <mergeCell ref="B34:J34"/>
    <mergeCell ref="B35:J35"/>
    <mergeCell ref="B40:J40"/>
    <mergeCell ref="B21:J21"/>
    <mergeCell ref="A22:J22"/>
    <mergeCell ref="A23:J23"/>
    <mergeCell ref="A24:B24"/>
    <mergeCell ref="C24:E24"/>
    <mergeCell ref="F24:H24"/>
    <mergeCell ref="I24:J24"/>
    <mergeCell ref="C27:D27"/>
    <mergeCell ref="E27:F27"/>
    <mergeCell ref="G27:H27"/>
    <mergeCell ref="I27:J27"/>
    <mergeCell ref="A32:J32"/>
    <mergeCell ref="C15:J15"/>
    <mergeCell ref="C16:J16"/>
    <mergeCell ref="A17:J17"/>
    <mergeCell ref="B18:J18"/>
    <mergeCell ref="B19:J19"/>
    <mergeCell ref="D10:J10"/>
    <mergeCell ref="B11:J11"/>
    <mergeCell ref="B12:J12"/>
    <mergeCell ref="A13:J13"/>
    <mergeCell ref="C14:J14"/>
    <mergeCell ref="B45:J45"/>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s>
  <dataValidations xWindow="727" yWindow="67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36 B44" xr:uid="{00000000-0002-0000-0400-000005000000}"/>
    <dataValidation allowBlank="1" showInputMessage="1" showErrorMessage="1" prompt="De existir desvío, explicar razones." sqref="B37:J37 B41:J41 B42:B43 B45" xr:uid="{00000000-0002-0000-0400-000006000000}"/>
    <dataValidation allowBlank="1" showInputMessage="1" showErrorMessage="1" prompt="Oportunidades de mejora identificadas" sqref="A48:A49 B48:J48" xr:uid="{00000000-0002-0000-0400-000007000000}"/>
    <dataValidation allowBlank="1" showInputMessage="1" showErrorMessage="1" prompt="Presupuesto del programa" sqref="A25:C25 F25" xr:uid="{00000000-0002-0000-0400-000008000000}"/>
    <dataValidation allowBlank="1" showInputMessage="1" showErrorMessage="1" prompt="¿En qué consiste el programa?" sqref="B19:J19" xr:uid="{00000000-0002-0000-0400-000009000000}"/>
    <dataValidation allowBlank="1" showInputMessage="1" showErrorMessage="1" prompt="Nombre de cada producto" sqref="A28:A31" xr:uid="{00000000-0002-0000-0400-00000A000000}"/>
    <dataValidation allowBlank="1" showInputMessage="1" showErrorMessage="1" prompt="Nombre del indicador" sqref="B28" xr:uid="{00000000-0002-0000-0400-00000B000000}"/>
    <dataValidation allowBlank="1" showInputMessage="1" showErrorMessage="1" prompt="Meta anual del indicador" sqref="E28 C28:C29" xr:uid="{00000000-0002-0000-0400-00000C000000}"/>
    <dataValidation allowBlank="1" showInputMessage="1" showErrorMessage="1" prompt="Monto presupuestado para el producto" sqref="F28:F31 E31:F31 E29:E31 D28" xr:uid="{00000000-0002-0000-0400-00000D000000}"/>
    <dataValidation allowBlank="1" showInputMessage="1" showErrorMessage="1" prompt="Meta alcanzada en el trimestre" sqref="G28:G31" xr:uid="{00000000-0002-0000-0400-00000E000000}"/>
    <dataValidation allowBlank="1" showInputMessage="1" showErrorMessage="1" prompt="Monto ejecutado en el trimestre" sqref="H28 H30:H31" xr:uid="{00000000-0002-0000-0400-00000F000000}"/>
  </dataValidations>
  <pageMargins left="0.25" right="0.25" top="0.75" bottom="0.75" header="0.3" footer="0.3"/>
  <pageSetup paperSize="5" scale="61"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0" hidden="1" customWidth="1"/>
    <col min="2" max="2" width="6.140625" style="40" hidden="1" customWidth="1"/>
    <col min="3" max="3" width="0.140625" style="40" customWidth="1"/>
    <col min="4" max="4" width="7.140625" style="40" hidden="1" customWidth="1"/>
    <col min="5" max="5" width="9.28515625" style="40" hidden="1" customWidth="1"/>
    <col min="6" max="6" width="6.28515625" style="40" hidden="1" customWidth="1"/>
    <col min="7" max="7" width="5.85546875" style="40" hidden="1" customWidth="1"/>
    <col min="8" max="8" width="3.85546875" style="40" hidden="1" customWidth="1"/>
    <col min="9" max="9" width="14" style="40" hidden="1" customWidth="1"/>
    <col min="10" max="10" width="10.28515625" style="40" hidden="1" customWidth="1"/>
    <col min="11" max="11" width="0.140625" style="40" customWidth="1"/>
    <col min="12" max="12" width="8.28515625" style="40" hidden="1" customWidth="1"/>
    <col min="13" max="13" width="0.140625" style="40" customWidth="1"/>
    <col min="14" max="14" width="2.5703125" style="40" customWidth="1"/>
    <col min="15" max="15" width="14.42578125" style="40" customWidth="1"/>
    <col min="16" max="16" width="3.7109375" style="40" customWidth="1"/>
    <col min="17" max="17" width="4.28515625" style="40" customWidth="1"/>
    <col min="18" max="18" width="0.140625" style="40" customWidth="1"/>
    <col min="19" max="20" width="0" style="40" hidden="1" customWidth="1"/>
    <col min="21" max="21" width="0.140625" style="40" customWidth="1"/>
    <col min="22" max="22" width="2.42578125" style="40" customWidth="1"/>
    <col min="23" max="23" width="8.140625" style="40" customWidth="1"/>
    <col min="24" max="24" width="0.140625" style="40" customWidth="1"/>
    <col min="25" max="25" width="2.140625" style="40" customWidth="1"/>
    <col min="26" max="27" width="0.140625" style="40" customWidth="1"/>
    <col min="28" max="28" width="8" style="40" customWidth="1"/>
    <col min="29" max="29" width="2.140625" style="40" customWidth="1"/>
    <col min="30" max="30" width="9.85546875" style="40" customWidth="1"/>
    <col min="31" max="31" width="2.7109375" style="40" customWidth="1"/>
    <col min="32" max="32" width="10.7109375" style="40" customWidth="1"/>
    <col min="33" max="33" width="1.42578125" style="40" customWidth="1"/>
    <col min="34" max="34" width="8.7109375" style="40" customWidth="1"/>
    <col min="35" max="35" width="3.28515625" style="40" customWidth="1"/>
    <col min="36" max="36" width="7.5703125" style="40" customWidth="1"/>
    <col min="37" max="37" width="8" style="40" customWidth="1"/>
    <col min="38" max="38" width="5" style="40" customWidth="1"/>
    <col min="39" max="39" width="12" style="40" customWidth="1"/>
    <col min="40" max="40" width="5.7109375" style="40" customWidth="1"/>
    <col min="41" max="41" width="0.140625" style="40" customWidth="1"/>
    <col min="42" max="42" width="0" style="40" hidden="1" customWidth="1"/>
    <col min="43" max="43" width="0.140625" style="40" customWidth="1"/>
    <col min="44" max="47" width="0" style="40" hidden="1" customWidth="1"/>
    <col min="48" max="48" width="3.85546875" style="40" customWidth="1"/>
    <col min="49" max="50" width="0.140625" style="40" hidden="1" customWidth="1"/>
    <col min="51" max="51" width="0" style="40" hidden="1" customWidth="1"/>
    <col min="52" max="53" width="10.7109375" style="40"/>
    <col min="54" max="54" width="21" style="40" customWidth="1"/>
    <col min="55" max="55" width="23.5703125" style="40" customWidth="1"/>
    <col min="56" max="56" width="14.42578125" style="40" customWidth="1"/>
    <col min="57" max="57" width="22.42578125" style="40" customWidth="1"/>
    <col min="58" max="58" width="21.28515625" style="40" customWidth="1"/>
    <col min="59" max="16384" width="10.7109375" style="40"/>
  </cols>
  <sheetData>
    <row r="1" spans="1:50" ht="27.95" customHeight="1" x14ac:dyDescent="0.25">
      <c r="A1" s="250" t="s">
        <v>146</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row>
    <row r="2" spans="1:50" ht="7.15" customHeight="1" x14ac:dyDescent="0.25"/>
    <row r="3" spans="1:50" ht="24" customHeight="1" x14ac:dyDescent="0.25">
      <c r="B3" s="251" t="s">
        <v>90</v>
      </c>
      <c r="C3" s="223"/>
      <c r="D3" s="223"/>
      <c r="E3" s="223"/>
      <c r="F3" s="223"/>
      <c r="G3" s="223"/>
      <c r="H3" s="223"/>
      <c r="I3" s="223"/>
      <c r="J3" s="223"/>
      <c r="K3" s="223"/>
      <c r="L3" s="223"/>
      <c r="M3" s="223"/>
      <c r="N3" s="223"/>
      <c r="O3" s="223"/>
      <c r="P3" s="223"/>
      <c r="Q3" s="223"/>
      <c r="R3" s="223"/>
      <c r="S3" s="215"/>
      <c r="T3" s="252" t="s">
        <v>91</v>
      </c>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15"/>
    </row>
    <row r="4" spans="1:50" ht="23.25" customHeight="1" x14ac:dyDescent="0.25">
      <c r="B4" s="251" t="s">
        <v>92</v>
      </c>
      <c r="C4" s="223"/>
      <c r="D4" s="223"/>
      <c r="E4" s="223"/>
      <c r="F4" s="223"/>
      <c r="G4" s="223"/>
      <c r="H4" s="223"/>
      <c r="I4" s="223"/>
      <c r="J4" s="223"/>
      <c r="K4" s="223"/>
      <c r="L4" s="223"/>
      <c r="M4" s="223"/>
      <c r="N4" s="223"/>
      <c r="O4" s="223"/>
      <c r="P4" s="223"/>
      <c r="Q4" s="223"/>
      <c r="R4" s="223"/>
      <c r="S4" s="215"/>
      <c r="T4" s="252" t="s">
        <v>93</v>
      </c>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15"/>
    </row>
    <row r="5" spans="1:50" ht="23.25" customHeight="1" x14ac:dyDescent="0.25">
      <c r="B5" s="251" t="s">
        <v>94</v>
      </c>
      <c r="C5" s="223"/>
      <c r="D5" s="223"/>
      <c r="E5" s="223"/>
      <c r="F5" s="223"/>
      <c r="G5" s="223"/>
      <c r="H5" s="223"/>
      <c r="I5" s="223"/>
      <c r="J5" s="223"/>
      <c r="K5" s="223"/>
      <c r="L5" s="223"/>
      <c r="M5" s="223"/>
      <c r="N5" s="223"/>
      <c r="O5" s="223"/>
      <c r="P5" s="223"/>
      <c r="Q5" s="223"/>
      <c r="R5" s="223"/>
      <c r="S5" s="215"/>
      <c r="T5" s="252" t="s">
        <v>95</v>
      </c>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15"/>
    </row>
    <row r="6" spans="1:50" ht="1.7" customHeight="1" thickBot="1" x14ac:dyDescent="0.3"/>
    <row r="7" spans="1:50" ht="18" customHeight="1" x14ac:dyDescent="0.25">
      <c r="F7" s="54"/>
      <c r="G7" s="55"/>
      <c r="H7" s="253" t="s">
        <v>96</v>
      </c>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55"/>
      <c r="AU7" s="55"/>
      <c r="AV7" s="56"/>
    </row>
    <row r="8" spans="1:50" ht="4.5" customHeight="1" x14ac:dyDescent="0.25">
      <c r="F8" s="57"/>
      <c r="AV8" s="58"/>
    </row>
    <row r="9" spans="1:50" ht="18" customHeight="1" x14ac:dyDescent="0.25">
      <c r="F9" s="57"/>
      <c r="J9" s="245" t="s">
        <v>97</v>
      </c>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90"/>
    </row>
    <row r="10" spans="1:50" ht="1.5" customHeight="1" x14ac:dyDescent="0.25">
      <c r="F10" s="57"/>
      <c r="AV10" s="58"/>
    </row>
    <row r="11" spans="1:50" ht="63.75" customHeight="1" x14ac:dyDescent="0.25">
      <c r="F11" s="191" t="s">
        <v>98</v>
      </c>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V11" s="58"/>
    </row>
    <row r="12" spans="1:50" ht="2.4500000000000002" customHeight="1" x14ac:dyDescent="0.25">
      <c r="F12" s="57"/>
      <c r="AV12" s="58"/>
    </row>
    <row r="13" spans="1:50" ht="1.1499999999999999" customHeight="1" x14ac:dyDescent="0.25">
      <c r="F13" s="57"/>
      <c r="AV13" s="58"/>
    </row>
    <row r="14" spans="1:50" ht="18" customHeight="1" x14ac:dyDescent="0.25">
      <c r="F14" s="57"/>
      <c r="G14" s="245" t="s">
        <v>99</v>
      </c>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58"/>
    </row>
    <row r="15" spans="1:50" ht="3" customHeight="1" x14ac:dyDescent="0.25">
      <c r="F15" s="57"/>
      <c r="AV15" s="58"/>
    </row>
    <row r="16" spans="1:50" ht="52.5" customHeight="1" thickBot="1" x14ac:dyDescent="0.3">
      <c r="F16" s="59"/>
      <c r="G16" s="255" t="s">
        <v>100</v>
      </c>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60"/>
      <c r="AV16" s="61"/>
    </row>
    <row r="17" spans="5:48" ht="6" customHeight="1" thickBot="1" x14ac:dyDescent="0.3"/>
    <row r="18" spans="5:48" ht="34.700000000000003" customHeight="1" x14ac:dyDescent="0.25">
      <c r="I18" s="254" t="s">
        <v>101</v>
      </c>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55"/>
      <c r="AT18" s="55"/>
      <c r="AU18" s="55"/>
      <c r="AV18" s="56"/>
    </row>
    <row r="19" spans="5:48" ht="18" customHeight="1" x14ac:dyDescent="0.25">
      <c r="I19" s="57"/>
      <c r="O19" s="245" t="s">
        <v>11</v>
      </c>
      <c r="P19" s="182"/>
      <c r="Q19" s="182"/>
      <c r="R19" s="182"/>
      <c r="V19" s="244" t="s">
        <v>102</v>
      </c>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V19" s="58"/>
    </row>
    <row r="20" spans="5:48" ht="30" customHeight="1" x14ac:dyDescent="0.25">
      <c r="I20" s="57"/>
      <c r="M20" s="245" t="s">
        <v>12</v>
      </c>
      <c r="N20" s="182"/>
      <c r="O20" s="182"/>
      <c r="P20" s="182"/>
      <c r="Q20" s="182"/>
      <c r="U20" s="198" t="s">
        <v>103</v>
      </c>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V20" s="58"/>
    </row>
    <row r="21" spans="5:48" ht="18" customHeight="1" x14ac:dyDescent="0.25">
      <c r="I21" s="57"/>
      <c r="L21" s="245" t="s">
        <v>13</v>
      </c>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V21" s="58"/>
    </row>
    <row r="22" spans="5:48" ht="54" customHeight="1" thickBot="1" x14ac:dyDescent="0.3">
      <c r="I22" s="57"/>
      <c r="J22" s="244" t="s">
        <v>104</v>
      </c>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V22" s="58"/>
    </row>
    <row r="23" spans="5:48" ht="18.2" customHeight="1" x14ac:dyDescent="0.25">
      <c r="E23" s="254" t="s">
        <v>105</v>
      </c>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55"/>
      <c r="AR23" s="55"/>
      <c r="AS23" s="55"/>
      <c r="AT23" s="55"/>
      <c r="AU23" s="55"/>
      <c r="AV23" s="56"/>
    </row>
    <row r="24" spans="5:48" ht="10.5" customHeight="1" x14ac:dyDescent="0.25">
      <c r="E24" s="57"/>
      <c r="AV24" s="58"/>
    </row>
    <row r="25" spans="5:48" ht="21" customHeight="1" x14ac:dyDescent="0.25">
      <c r="E25" s="57"/>
      <c r="N25" s="245" t="s">
        <v>106</v>
      </c>
      <c r="O25" s="182"/>
      <c r="P25" s="182"/>
      <c r="Q25" s="182"/>
      <c r="R25" s="182"/>
      <c r="S25" s="182"/>
      <c r="T25" s="182"/>
      <c r="U25" s="182"/>
      <c r="V25" s="182"/>
      <c r="W25" s="182"/>
      <c r="X25" s="182"/>
      <c r="Y25" s="182"/>
      <c r="AB25" s="244" t="s">
        <v>107</v>
      </c>
      <c r="AC25" s="182"/>
      <c r="AD25" s="182"/>
      <c r="AE25" s="182"/>
      <c r="AF25" s="182"/>
      <c r="AG25" s="182"/>
      <c r="AH25" s="182"/>
      <c r="AI25" s="182"/>
      <c r="AJ25" s="182"/>
      <c r="AK25" s="182"/>
      <c r="AL25" s="182"/>
      <c r="AM25" s="182"/>
      <c r="AN25" s="182"/>
      <c r="AO25" s="182"/>
      <c r="AP25" s="182"/>
      <c r="AV25" s="58"/>
    </row>
    <row r="26" spans="5:48" ht="2.65" customHeight="1" x14ac:dyDescent="0.25">
      <c r="E26" s="57"/>
      <c r="AV26" s="58"/>
    </row>
    <row r="27" spans="5:48" ht="18" customHeight="1" x14ac:dyDescent="0.25">
      <c r="E27" s="57"/>
      <c r="L27" s="245" t="s">
        <v>108</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V27" s="58"/>
    </row>
    <row r="28" spans="5:48" ht="0.95" customHeight="1" x14ac:dyDescent="0.25">
      <c r="E28" s="57"/>
      <c r="AV28" s="58"/>
    </row>
    <row r="29" spans="5:48" ht="82.5" customHeight="1" x14ac:dyDescent="0.25">
      <c r="E29" s="57"/>
      <c r="L29" s="249" t="s">
        <v>109</v>
      </c>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V29" s="58"/>
    </row>
    <row r="30" spans="5:48" ht="18" customHeight="1" x14ac:dyDescent="0.25">
      <c r="E30" s="57"/>
      <c r="N30" s="245" t="s">
        <v>110</v>
      </c>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V30" s="58"/>
    </row>
    <row r="31" spans="5:48" ht="0.2" customHeight="1" x14ac:dyDescent="0.25">
      <c r="E31" s="57"/>
      <c r="AV31" s="58"/>
    </row>
    <row r="32" spans="5:48" ht="18" customHeight="1" x14ac:dyDescent="0.25">
      <c r="E32" s="57"/>
      <c r="N32" s="244" t="s">
        <v>111</v>
      </c>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V32" s="58"/>
    </row>
    <row r="33" spans="4:58" ht="0.95" customHeight="1" x14ac:dyDescent="0.25">
      <c r="E33" s="57"/>
      <c r="AV33" s="58"/>
    </row>
    <row r="34" spans="4:58" ht="18" customHeight="1" x14ac:dyDescent="0.25">
      <c r="E34" s="57"/>
      <c r="N34" s="245" t="s">
        <v>112</v>
      </c>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V34" s="58"/>
    </row>
    <row r="35" spans="4:58" ht="0.95" customHeight="1" x14ac:dyDescent="0.25">
      <c r="E35" s="57"/>
      <c r="AV35" s="58"/>
    </row>
    <row r="36" spans="4:58" ht="51.75" customHeight="1" thickBot="1" x14ac:dyDescent="0.3">
      <c r="E36" s="59"/>
      <c r="F36" s="62"/>
      <c r="G36" s="62"/>
      <c r="H36" s="62"/>
      <c r="I36" s="62"/>
      <c r="J36" s="62"/>
      <c r="K36" s="62"/>
      <c r="L36" s="62"/>
      <c r="M36" s="62"/>
      <c r="N36" s="246" t="s">
        <v>73</v>
      </c>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62"/>
      <c r="AS36" s="62"/>
      <c r="AT36" s="62"/>
      <c r="AU36" s="62"/>
      <c r="AV36" s="61"/>
    </row>
    <row r="37" spans="4:58" ht="19.149999999999999" customHeight="1" x14ac:dyDescent="0.25">
      <c r="D37" s="181" t="s">
        <v>113</v>
      </c>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row>
    <row r="38" spans="4:58" ht="0.95" customHeight="1" x14ac:dyDescent="0.25"/>
    <row r="39" spans="4:58" ht="17.45" customHeight="1" x14ac:dyDescent="0.25">
      <c r="K39" s="248" t="s">
        <v>114</v>
      </c>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15"/>
    </row>
    <row r="40" spans="4:58" ht="18.399999999999999" customHeight="1" x14ac:dyDescent="0.25">
      <c r="K40" s="232" t="s">
        <v>20</v>
      </c>
      <c r="L40" s="223"/>
      <c r="M40" s="223"/>
      <c r="N40" s="223"/>
      <c r="O40" s="223"/>
      <c r="P40" s="223"/>
      <c r="Q40" s="223"/>
      <c r="R40" s="223"/>
      <c r="S40" s="223"/>
      <c r="T40" s="223"/>
      <c r="U40" s="223"/>
      <c r="V40" s="223"/>
      <c r="W40" s="223"/>
      <c r="X40" s="215"/>
      <c r="Y40" s="232" t="s">
        <v>21</v>
      </c>
      <c r="Z40" s="223"/>
      <c r="AA40" s="223"/>
      <c r="AB40" s="223"/>
      <c r="AC40" s="223"/>
      <c r="AD40" s="223"/>
      <c r="AE40" s="215"/>
      <c r="AF40" s="232" t="s">
        <v>22</v>
      </c>
      <c r="AG40" s="223"/>
      <c r="AH40" s="223"/>
      <c r="AI40" s="215"/>
      <c r="AJ40" s="232" t="s">
        <v>115</v>
      </c>
      <c r="AK40" s="223"/>
      <c r="AL40" s="223"/>
      <c r="AM40" s="223"/>
      <c r="AN40" s="223"/>
      <c r="AO40" s="223"/>
      <c r="AP40" s="223"/>
      <c r="AQ40" s="215"/>
    </row>
    <row r="41" spans="4:58" ht="20.85" customHeight="1" x14ac:dyDescent="0.25">
      <c r="K41" s="233">
        <v>478893141</v>
      </c>
      <c r="L41" s="234"/>
      <c r="M41" s="234"/>
      <c r="N41" s="234"/>
      <c r="O41" s="234"/>
      <c r="P41" s="234"/>
      <c r="Q41" s="234"/>
      <c r="R41" s="234"/>
      <c r="S41" s="234"/>
      <c r="T41" s="234"/>
      <c r="U41" s="234"/>
      <c r="V41" s="234"/>
      <c r="W41" s="234"/>
      <c r="X41" s="235"/>
      <c r="Y41" s="233">
        <v>506428920.67000002</v>
      </c>
      <c r="Z41" s="234"/>
      <c r="AA41" s="234"/>
      <c r="AB41" s="234"/>
      <c r="AC41" s="234"/>
      <c r="AD41" s="234"/>
      <c r="AE41" s="235"/>
      <c r="AF41" s="236">
        <v>472157554.54000002</v>
      </c>
      <c r="AG41" s="237"/>
      <c r="AH41" s="237"/>
      <c r="AI41" s="238"/>
      <c r="AJ41" s="239">
        <f>AF41/Y41</f>
        <v>0.93232739140438636</v>
      </c>
      <c r="AK41" s="240"/>
      <c r="AL41" s="240"/>
      <c r="AM41" s="240"/>
      <c r="AN41" s="240"/>
      <c r="AO41" s="240"/>
      <c r="AP41" s="240"/>
      <c r="AQ41" s="241"/>
    </row>
    <row r="42" spans="4:58" ht="0" hidden="1" customHeight="1" x14ac:dyDescent="0.25"/>
    <row r="43" spans="4:58" ht="6" customHeight="1" x14ac:dyDescent="0.25"/>
    <row r="44" spans="4:58" ht="14.65" customHeight="1" x14ac:dyDescent="0.25">
      <c r="D44" s="242" t="s">
        <v>116</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15"/>
    </row>
    <row r="45" spans="4:58" ht="15.6" customHeight="1" x14ac:dyDescent="0.25">
      <c r="D45" s="243" t="s">
        <v>117</v>
      </c>
      <c r="E45" s="223"/>
      <c r="F45" s="223"/>
      <c r="G45" s="223"/>
      <c r="H45" s="223"/>
      <c r="I45" s="223"/>
      <c r="J45" s="223"/>
      <c r="K45" s="223"/>
      <c r="L45" s="223"/>
      <c r="M45" s="223"/>
      <c r="N45" s="223"/>
      <c r="O45" s="215"/>
      <c r="P45" s="243" t="s">
        <v>117</v>
      </c>
      <c r="Q45" s="223"/>
      <c r="R45" s="223"/>
      <c r="S45" s="223"/>
      <c r="T45" s="223"/>
      <c r="U45" s="223"/>
      <c r="V45" s="215"/>
      <c r="W45" s="229" t="s">
        <v>118</v>
      </c>
      <c r="X45" s="223"/>
      <c r="Y45" s="223"/>
      <c r="Z45" s="223"/>
      <c r="AA45" s="223"/>
      <c r="AB45" s="215"/>
      <c r="AC45" s="229" t="s">
        <v>119</v>
      </c>
      <c r="AD45" s="223"/>
      <c r="AE45" s="223"/>
      <c r="AF45" s="215"/>
      <c r="AG45" s="229" t="s">
        <v>120</v>
      </c>
      <c r="AH45" s="223"/>
      <c r="AI45" s="223"/>
      <c r="AJ45" s="215"/>
      <c r="AK45" s="229" t="s">
        <v>121</v>
      </c>
      <c r="AL45" s="223"/>
      <c r="AM45" s="223"/>
      <c r="AN45" s="223"/>
      <c r="AO45" s="223"/>
      <c r="AP45" s="223"/>
      <c r="AQ45" s="215"/>
    </row>
    <row r="46" spans="4:58" ht="47.25" customHeight="1" x14ac:dyDescent="0.25">
      <c r="D46" s="229" t="s">
        <v>122</v>
      </c>
      <c r="E46" s="223"/>
      <c r="F46" s="223"/>
      <c r="G46" s="223"/>
      <c r="H46" s="223"/>
      <c r="I46" s="223"/>
      <c r="J46" s="223"/>
      <c r="K46" s="223"/>
      <c r="L46" s="223"/>
      <c r="M46" s="223"/>
      <c r="N46" s="223"/>
      <c r="O46" s="215"/>
      <c r="P46" s="229" t="s">
        <v>123</v>
      </c>
      <c r="Q46" s="223"/>
      <c r="R46" s="223"/>
      <c r="S46" s="223"/>
      <c r="T46" s="223"/>
      <c r="U46" s="223"/>
      <c r="V46" s="215"/>
      <c r="W46" s="41" t="s">
        <v>124</v>
      </c>
      <c r="X46" s="229" t="s">
        <v>125</v>
      </c>
      <c r="Y46" s="223"/>
      <c r="Z46" s="223"/>
      <c r="AA46" s="223"/>
      <c r="AB46" s="215"/>
      <c r="AC46" s="229" t="s">
        <v>126</v>
      </c>
      <c r="AD46" s="215"/>
      <c r="AE46" s="229" t="s">
        <v>127</v>
      </c>
      <c r="AF46" s="215"/>
      <c r="AG46" s="229" t="s">
        <v>128</v>
      </c>
      <c r="AH46" s="215"/>
      <c r="AI46" s="229" t="s">
        <v>129</v>
      </c>
      <c r="AJ46" s="215"/>
      <c r="AK46" s="229" t="s">
        <v>130</v>
      </c>
      <c r="AL46" s="215"/>
      <c r="AM46" s="229" t="s">
        <v>131</v>
      </c>
      <c r="AN46" s="223"/>
      <c r="AO46" s="223"/>
      <c r="AP46" s="223"/>
      <c r="AQ46" s="215"/>
      <c r="BC46" s="42"/>
      <c r="BF46" s="43"/>
    </row>
    <row r="47" spans="4:58" ht="79.5" customHeight="1" x14ac:dyDescent="0.25">
      <c r="D47" s="222" t="s">
        <v>132</v>
      </c>
      <c r="E47" s="223"/>
      <c r="F47" s="223"/>
      <c r="G47" s="223"/>
      <c r="H47" s="223"/>
      <c r="I47" s="223"/>
      <c r="J47" s="223"/>
      <c r="K47" s="223"/>
      <c r="L47" s="223"/>
      <c r="M47" s="223"/>
      <c r="N47" s="223"/>
      <c r="O47" s="215"/>
      <c r="P47" s="222" t="s">
        <v>133</v>
      </c>
      <c r="Q47" s="223"/>
      <c r="R47" s="223"/>
      <c r="S47" s="223"/>
      <c r="T47" s="223"/>
      <c r="U47" s="223"/>
      <c r="V47" s="215"/>
      <c r="W47" s="44">
        <v>55</v>
      </c>
      <c r="X47" s="224"/>
      <c r="Y47" s="225"/>
      <c r="Z47" s="225"/>
      <c r="AA47" s="225"/>
      <c r="AB47" s="226"/>
      <c r="AC47" s="227">
        <v>55</v>
      </c>
      <c r="AD47" s="228"/>
      <c r="AE47" s="214"/>
      <c r="AF47" s="215"/>
      <c r="AG47" s="227"/>
      <c r="AH47" s="228"/>
      <c r="AI47" s="214"/>
      <c r="AJ47" s="215"/>
      <c r="AK47" s="230"/>
      <c r="AL47" s="231"/>
      <c r="AM47" s="218" t="e">
        <f>AI47/AE47</f>
        <v>#DIV/0!</v>
      </c>
      <c r="AN47" s="219"/>
      <c r="AO47" s="219"/>
      <c r="AP47" s="219"/>
      <c r="AQ47" s="220"/>
      <c r="BA47" s="45"/>
      <c r="BE47" s="43"/>
    </row>
    <row r="48" spans="4:58" ht="84.75" customHeight="1" x14ac:dyDescent="0.25">
      <c r="D48" s="222" t="s">
        <v>134</v>
      </c>
      <c r="E48" s="223"/>
      <c r="F48" s="223"/>
      <c r="G48" s="223"/>
      <c r="H48" s="223"/>
      <c r="I48" s="223"/>
      <c r="J48" s="223"/>
      <c r="K48" s="223"/>
      <c r="L48" s="223"/>
      <c r="M48" s="223"/>
      <c r="N48" s="223"/>
      <c r="O48" s="215"/>
      <c r="P48" s="222" t="s">
        <v>135</v>
      </c>
      <c r="Q48" s="223"/>
      <c r="R48" s="223"/>
      <c r="S48" s="223"/>
      <c r="T48" s="223"/>
      <c r="U48" s="223"/>
      <c r="V48" s="215"/>
      <c r="W48" s="46">
        <v>506</v>
      </c>
      <c r="X48" s="224"/>
      <c r="Y48" s="225"/>
      <c r="Z48" s="225"/>
      <c r="AA48" s="225"/>
      <c r="AB48" s="226"/>
      <c r="AC48" s="212">
        <v>477</v>
      </c>
      <c r="AD48" s="213"/>
      <c r="AE48" s="214"/>
      <c r="AF48" s="215"/>
      <c r="AG48" s="212"/>
      <c r="AH48" s="213"/>
      <c r="AI48" s="214"/>
      <c r="AJ48" s="215"/>
      <c r="AK48" s="216"/>
      <c r="AL48" s="217"/>
      <c r="AM48" s="218" t="e">
        <f>AI48/AE48</f>
        <v>#DIV/0!</v>
      </c>
      <c r="AN48" s="219"/>
      <c r="AO48" s="219"/>
      <c r="AP48" s="219"/>
      <c r="AQ48" s="220"/>
      <c r="BB48" s="47"/>
      <c r="BC48" s="48"/>
      <c r="BE48" s="42"/>
    </row>
    <row r="49" spans="2:56" ht="15.75" customHeight="1" thickBot="1" x14ac:dyDescent="0.3"/>
    <row r="50" spans="2:56" ht="17.100000000000001" customHeight="1" x14ac:dyDescent="0.25">
      <c r="B50" s="54"/>
      <c r="C50" s="55"/>
      <c r="D50" s="221" t="s">
        <v>136</v>
      </c>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55"/>
      <c r="AS50" s="55"/>
      <c r="AT50" s="55"/>
      <c r="AU50" s="55"/>
      <c r="AV50" s="55"/>
      <c r="AW50" s="55"/>
      <c r="AX50" s="56"/>
    </row>
    <row r="51" spans="2:56" ht="12" customHeight="1" x14ac:dyDescent="0.25">
      <c r="B51" s="57"/>
      <c r="AX51" s="58"/>
    </row>
    <row r="52" spans="2:56" ht="46.7" customHeight="1" x14ac:dyDescent="0.25">
      <c r="B52" s="209" t="s">
        <v>137</v>
      </c>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210" t="s">
        <v>138</v>
      </c>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90"/>
    </row>
    <row r="53" spans="2:56" ht="23.85" customHeight="1" x14ac:dyDescent="0.25">
      <c r="B53" s="189" t="s">
        <v>139</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90"/>
    </row>
    <row r="54" spans="2:56" ht="34.5" customHeight="1" x14ac:dyDescent="0.25">
      <c r="B54" s="211" t="s">
        <v>140</v>
      </c>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3"/>
    </row>
    <row r="55" spans="2:56" ht="21.75" customHeight="1" x14ac:dyDescent="0.25">
      <c r="B55" s="189" t="s">
        <v>32</v>
      </c>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90"/>
    </row>
    <row r="56" spans="2:56" ht="146.25" customHeight="1" x14ac:dyDescent="0.25">
      <c r="B56" s="197" t="s">
        <v>148</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9"/>
      <c r="BB56" s="49"/>
      <c r="BC56" s="50"/>
      <c r="BD56" s="51"/>
    </row>
    <row r="57" spans="2:56" ht="3.75" customHeight="1" x14ac:dyDescent="0.25">
      <c r="B57" s="197"/>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9"/>
      <c r="BB57" s="52"/>
      <c r="BD57" s="51"/>
    </row>
    <row r="58" spans="2:56" ht="58.5" customHeight="1" x14ac:dyDescent="0.25">
      <c r="B58" s="186" t="s">
        <v>149</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c r="BD58" s="53"/>
    </row>
    <row r="59" spans="2:56" ht="112.5" customHeight="1" thickBot="1" x14ac:dyDescent="0.3">
      <c r="B59" s="202"/>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4"/>
    </row>
    <row r="60" spans="2:56" ht="6" customHeight="1" thickBot="1" x14ac:dyDescent="0.3"/>
    <row r="61" spans="2:56" ht="46.7" customHeight="1" x14ac:dyDescent="0.25">
      <c r="B61" s="205" t="s">
        <v>137</v>
      </c>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7" t="s">
        <v>141</v>
      </c>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8"/>
    </row>
    <row r="62" spans="2:56" ht="23.85" customHeight="1" x14ac:dyDescent="0.25">
      <c r="B62" s="189" t="s">
        <v>139</v>
      </c>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90"/>
    </row>
    <row r="63" spans="2:56" ht="57" customHeight="1" x14ac:dyDescent="0.25">
      <c r="B63" s="186" t="s">
        <v>142</v>
      </c>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8"/>
    </row>
    <row r="64" spans="2:56" ht="20.100000000000001" customHeight="1" x14ac:dyDescent="0.25">
      <c r="B64" s="189" t="s">
        <v>143</v>
      </c>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90"/>
    </row>
    <row r="65" spans="2:54" ht="161.25" customHeight="1" x14ac:dyDescent="0.25">
      <c r="B65" s="191" t="s">
        <v>150</v>
      </c>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3"/>
      <c r="BB65" s="47"/>
    </row>
    <row r="66" spans="2:54" ht="24.2" customHeight="1" x14ac:dyDescent="0.25">
      <c r="B66" s="189" t="s">
        <v>33</v>
      </c>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90"/>
    </row>
    <row r="67" spans="2:54" ht="67.5" customHeight="1" thickBot="1" x14ac:dyDescent="0.3">
      <c r="B67" s="194" t="s">
        <v>147</v>
      </c>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6"/>
    </row>
    <row r="68" spans="2:54" ht="6.75" customHeight="1" x14ac:dyDescent="0.25"/>
    <row r="69" spans="2:54" ht="6.75" customHeight="1" x14ac:dyDescent="0.25"/>
    <row r="70" spans="2:54" ht="6.75" customHeight="1" x14ac:dyDescent="0.25"/>
    <row r="71" spans="2:54" ht="18" customHeight="1" x14ac:dyDescent="0.25">
      <c r="C71" s="181" t="s">
        <v>144</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row>
    <row r="72" spans="2:54" ht="1.9" customHeight="1" thickBot="1" x14ac:dyDescent="0.3"/>
    <row r="73" spans="2:54" ht="141.6" customHeight="1" thickBot="1" x14ac:dyDescent="0.3">
      <c r="E73" s="183" t="s">
        <v>145</v>
      </c>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5"/>
    </row>
    <row r="74" spans="2:54" ht="0" hidden="1" customHeight="1" x14ac:dyDescent="0.25"/>
    <row r="75" spans="2:54" ht="30.95" customHeight="1" x14ac:dyDescent="0.25"/>
    <row r="76" spans="2:54" ht="14.45" customHeight="1" x14ac:dyDescent="0.25">
      <c r="AH76" s="178" t="s">
        <v>152</v>
      </c>
      <c r="AI76" s="178"/>
      <c r="AJ76" s="178"/>
      <c r="AK76" s="178"/>
      <c r="AL76" s="178"/>
      <c r="AM76" s="178"/>
      <c r="AN76" s="178"/>
    </row>
    <row r="77" spans="2:54" ht="17.100000000000001" customHeight="1" x14ac:dyDescent="0.25">
      <c r="AH77" s="104" t="s">
        <v>151</v>
      </c>
      <c r="AI77" s="104"/>
      <c r="AJ77" s="104"/>
      <c r="AK77" s="104"/>
      <c r="AL77" s="104"/>
      <c r="AM77" s="104"/>
      <c r="AN77" s="104"/>
      <c r="AO77" s="63"/>
      <c r="AP77" s="63"/>
      <c r="AQ77" s="63"/>
      <c r="AR77" s="63"/>
      <c r="AS77" s="63"/>
      <c r="AT77" s="63"/>
      <c r="AU77" s="63"/>
      <c r="AV77" s="63"/>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0"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2023-10-06T19:54:28Z</cp:lastPrinted>
  <dcterms:created xsi:type="dcterms:W3CDTF">2021-03-22T15:50:10Z</dcterms:created>
  <dcterms:modified xsi:type="dcterms:W3CDTF">2023-10-06T20:04:40Z</dcterms:modified>
</cp:coreProperties>
</file>