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vm-fs00\PUBLICACIONES\2021\SEPTIEMBRE\PLANIFICACION\"/>
    </mc:Choice>
  </mc:AlternateContent>
  <bookViews>
    <workbookView xWindow="0" yWindow="0" windowWidth="28800" windowHeight="1170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I30" i="1"/>
  <c r="J29" i="1"/>
  <c r="I29" i="1"/>
  <c r="I25" i="1"/>
  <c r="C16" i="1"/>
  <c r="C15" i="1"/>
  <c r="C14" i="1"/>
</calcChain>
</file>

<file path=xl/sharedStrings.xml><?xml version="1.0" encoding="utf-8"?>
<sst xmlns="http://schemas.openxmlformats.org/spreadsheetml/2006/main" count="82" uniqueCount="76">
  <si>
    <t>Informe de Evaluación Segundo Trimestre de las Metas Físicas-Financieras</t>
  </si>
  <si>
    <t>Código</t>
  </si>
  <si>
    <t>Documento Relacionado</t>
  </si>
  <si>
    <t>Fecha Versión</t>
  </si>
  <si>
    <t>Versión</t>
  </si>
  <si>
    <t>DEC-FOR013</t>
  </si>
  <si>
    <t>I -Información Instituciónal</t>
  </si>
  <si>
    <t>I.I - Completar los datos requeridos sobre la institución</t>
  </si>
  <si>
    <t>Capítulo</t>
  </si>
  <si>
    <t>0205</t>
  </si>
  <si>
    <t>MINISTERIO DE HACIENDA</t>
  </si>
  <si>
    <t>Subcapítulo</t>
  </si>
  <si>
    <t>01</t>
  </si>
  <si>
    <t>Unidad Ejecutora</t>
  </si>
  <si>
    <t>0009</t>
  </si>
  <si>
    <t>DIRECCION GENERAL DE CONTABILIDAD GUBERNAMENTAL</t>
  </si>
  <si>
    <t>Misión</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</si>
  <si>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</si>
  <si>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Visión</t>
  </si>
  <si>
    <t>Ser reconocida como el órgano rector del Sistema de Contabilidad Gubernamental por la implementación de las mejores prácticas contables, sustentadas en un modelo de excelencia, destinado al fortalecimiento y consolidación de las finanzas públicas dominicanas.</t>
  </si>
  <si>
    <t>II. Contribución a la Estrategia Nacional de Desarrollo</t>
  </si>
  <si>
    <t>Eje estratégico:</t>
  </si>
  <si>
    <t>Objetivo general:</t>
  </si>
  <si>
    <t>Objetivo(s) específico(s):</t>
  </si>
  <si>
    <t>1.1.1</t>
  </si>
  <si>
    <t>III. Información del Programa</t>
  </si>
  <si>
    <t>Nombre:</t>
  </si>
  <si>
    <t>17 - Servicios de Contabilidad Gubernamental</t>
  </si>
  <si>
    <t>Descripción:</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</si>
  <si>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</si>
  <si>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r>
      <t>Beneficiarios:</t>
    </r>
    <r>
      <rPr>
        <sz val="12"/>
        <color rgb="FF000000"/>
        <rFont val="Century Gothic"/>
        <family val="2"/>
      </rPr>
      <t xml:space="preserve"> </t>
    </r>
  </si>
  <si>
    <t>Instituciones del sector público.</t>
  </si>
  <si>
    <t>Resultado Asociado:</t>
  </si>
  <si>
    <t>Aumentar la cobertura de instituciones del sector público no financiero incluidos en los informes de rendición de cuentas de 73% en el 2020 a 75% en el 2021.</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</si>
  <si>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</si>
  <si>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</si>
  <si>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</si>
  <si>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</si>
  <si>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</si>
  <si>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</si>
  <si>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</si>
  <si>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</si>
  <si>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</si>
  <si>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</si>
  <si>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</si>
  <si>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</si>
  <si>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</si>
  <si>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</si>
  <si>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</si>
  <si>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</si>
  <si>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</si>
  <si>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</si>
  <si>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</si>
  <si>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</si>
  <si>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</si>
  <si>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6436. Instituciones del sector público no financiero con normativas implementadas.</t>
  </si>
  <si>
    <t>Porcentaje de instituciones con el Sistema de Contabilidad Gubernamental implementado.</t>
  </si>
  <si>
    <t>6466. Instituciones del (SPNF) incluidas en los informes.</t>
  </si>
  <si>
    <t>Cantidad de instituciones del  SPNF incluidas en el informe de rendición de cuentas.</t>
  </si>
  <si>
    <t>N/A</t>
  </si>
  <si>
    <t>V. Análisis de los Logros y Desviaciones</t>
  </si>
  <si>
    <t>V.I - Información de Logros y Desviaciones por Producto</t>
  </si>
  <si>
    <t xml:space="preserve">Producto: </t>
  </si>
  <si>
    <t>6436.Instituciones del sector público no financiero con normativas implementadas.</t>
  </si>
  <si>
    <t xml:space="preserve">Descripción del producto: </t>
  </si>
  <si>
    <t>Implementación de las normativas contables elaboradas en cumplimiento con las normas internacionales, en las instituciones del Sector Público No Financiero, mediante capacitación y seguimiento.</t>
  </si>
  <si>
    <t>Logros alcanzados:</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</si>
  <si>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</si>
  <si>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Causas y justificación del desvío:</t>
  </si>
  <si>
    <t>Se produjo una desviación positiva de un 49%, en vista de que amplió el número de capacitaciones a fin de adelantar el cumplimiento de la meta del 3er trimestre.</t>
  </si>
  <si>
    <t>Este producto se refiere a las instituciones del Sector Público con informaciones económicas financieras contenidas en informes, que sirven de base para la rendición de cuentas del Poder Ejecutivo ante el Congreso Nacional.</t>
  </si>
  <si>
    <t xml:space="preserve">
1. Meta física: no aplica.
2. Meta financiera: fue planificada para el segundo trimestre RD$21,224,193.79, logrando una ejecución de RD$22,758,366.77 para un avance en la ejecución financiera de un 21%.</t>
  </si>
  <si>
    <r>
      <t xml:space="preserve">VI. </t>
    </r>
    <r>
      <rPr>
        <b/>
        <sz val="11"/>
        <color theme="0"/>
        <rFont val="Century Gothic"/>
        <family val="2"/>
      </rPr>
      <t>Oportunidades de Mejora</t>
    </r>
  </si>
  <si>
    <t xml:space="preserve">VI. I - De acuerdo a los eventos presentados durante la ejecución del producto, ¿qué aspecto puede mejorarse? </t>
  </si>
  <si>
    <t>Ninguna.</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</si>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</sst>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dd/mm/yyyy;@"/>
    <numFmt numFmtId="165" formatCode="[$-10409]#,##0.00;\-#,##0.00"/>
    <numFmt numFmtId="166" formatCode="[$-10409]#,##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0"/>
      <name val="Calibri"/>
      <family val="2"/>
      <scheme val="minor"/>
    </font>
    <font>
      <sz val="12"/>
      <color rgb="FF000000"/>
      <name val="Century Gothic"/>
      <family val="2"/>
    </font>
    <font>
      <sz val="10"/>
      <color rgb="FFFF0000"/>
      <name val="Calibri"/>
      <family val="2"/>
      <scheme val="minor"/>
    </font>
    <font>
      <b/>
      <sz val="11"/>
      <name val="Calibri"/>
      <family val="2"/>
    </font>
    <font>
      <b/>
      <sz val="11"/>
      <color rgb="FF000000"/>
      <name val="Calibri"/>
      <family val="2"/>
    </font>
    <font>
      <sz val="11"/>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s>
  <fills count="10">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3" fillId="2" borderId="1" xfId="0" applyFont="1" applyFill="1" applyBorder="1" applyAlignment="1">
      <alignment vertical="top" wrapText="1"/>
    </xf>
    <xf numFmtId="0" fontId="3" fillId="2" borderId="5" xfId="0" applyFont="1" applyFill="1" applyBorder="1" applyAlignment="1">
      <alignment vertical="top"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2" borderId="9" xfId="0" applyFont="1" applyFill="1" applyBorder="1" applyAlignment="1">
      <alignment vertical="top"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9" fillId="0" borderId="17" xfId="0" applyFont="1" applyBorder="1" applyAlignment="1">
      <alignment vertical="center"/>
    </xf>
    <xf numFmtId="0" fontId="2" fillId="0" borderId="17" xfId="0" applyFont="1" applyBorder="1"/>
    <xf numFmtId="0" fontId="11" fillId="7" borderId="19" xfId="0" applyFont="1" applyFill="1" applyBorder="1" applyAlignment="1">
      <alignment horizontal="center" vertical="center" wrapText="1"/>
    </xf>
    <xf numFmtId="0" fontId="11" fillId="7" borderId="19" xfId="0" applyFont="1" applyFill="1" applyBorder="1" applyAlignment="1">
      <alignment horizontal="center" vertical="center"/>
    </xf>
    <xf numFmtId="0" fontId="11" fillId="0" borderId="19" xfId="0" applyFont="1" applyBorder="1" applyAlignment="1" applyProtection="1">
      <alignment horizontal="center" vertical="center" wrapText="1"/>
      <protection locked="0"/>
    </xf>
    <xf numFmtId="0" fontId="11" fillId="7" borderId="22" xfId="0" applyFont="1" applyFill="1" applyBorder="1" applyAlignment="1">
      <alignment horizontal="left" vertical="center" wrapText="1"/>
    </xf>
    <xf numFmtId="0" fontId="9" fillId="0" borderId="17" xfId="0" applyFont="1" applyBorder="1" applyAlignment="1">
      <alignment vertical="center" wrapText="1"/>
    </xf>
    <xf numFmtId="0" fontId="0" fillId="0" borderId="17" xfId="0" applyFont="1" applyBorder="1"/>
    <xf numFmtId="0" fontId="0" fillId="0" borderId="0" xfId="0" applyFont="1"/>
    <xf numFmtId="0" fontId="17" fillId="9" borderId="31" xfId="0" applyFont="1" applyFill="1" applyBorder="1" applyAlignment="1">
      <alignment horizontal="center" vertical="center" wrapText="1" readingOrder="1"/>
    </xf>
    <xf numFmtId="0" fontId="17" fillId="9" borderId="32" xfId="0" applyFont="1" applyFill="1" applyBorder="1" applyAlignment="1">
      <alignment horizontal="center" vertical="center" wrapText="1" readingOrder="1"/>
    </xf>
    <xf numFmtId="0" fontId="17" fillId="9" borderId="33" xfId="0" applyFont="1" applyFill="1" applyBorder="1" applyAlignment="1">
      <alignment horizontal="center" vertical="center" wrapText="1" readingOrder="1"/>
    </xf>
    <xf numFmtId="0" fontId="18" fillId="0" borderId="34" xfId="0" applyFont="1" applyBorder="1" applyAlignment="1" applyProtection="1">
      <alignment vertical="top" wrapText="1"/>
      <protection locked="0"/>
    </xf>
    <xf numFmtId="9" fontId="18" fillId="0" borderId="29" xfId="2" applyFont="1" applyBorder="1" applyAlignment="1" applyProtection="1">
      <alignment horizontal="center" vertical="center" wrapText="1" readingOrder="1"/>
      <protection locked="0"/>
    </xf>
    <xf numFmtId="165" fontId="18" fillId="0" borderId="29" xfId="0" applyNumberFormat="1" applyFont="1" applyBorder="1" applyAlignment="1" applyProtection="1">
      <alignment horizontal="center" vertical="center" wrapText="1" readingOrder="1"/>
      <protection locked="0"/>
    </xf>
    <xf numFmtId="9" fontId="18" fillId="0" borderId="29" xfId="2" applyFont="1" applyBorder="1" applyAlignment="1" applyProtection="1">
      <alignment horizontal="center" vertical="center" wrapText="1"/>
      <protection locked="0"/>
    </xf>
    <xf numFmtId="10" fontId="18" fillId="8" borderId="29" xfId="2" applyNumberFormat="1" applyFont="1" applyFill="1" applyBorder="1" applyAlignment="1" applyProtection="1">
      <alignment horizontal="center" vertical="center" wrapText="1" readingOrder="1"/>
      <protection locked="0"/>
    </xf>
    <xf numFmtId="9" fontId="18" fillId="8" borderId="25" xfId="0" applyNumberFormat="1" applyFont="1" applyFill="1" applyBorder="1" applyAlignment="1" applyProtection="1">
      <alignment horizontal="center" vertical="center" wrapText="1" readingOrder="1"/>
      <protection locked="0"/>
    </xf>
    <xf numFmtId="166" fontId="18" fillId="0" borderId="29" xfId="0" applyNumberFormat="1" applyFont="1" applyBorder="1" applyAlignment="1" applyProtection="1">
      <alignment horizontal="center" vertical="center" wrapText="1" readingOrder="1"/>
      <protection locked="0"/>
    </xf>
    <xf numFmtId="3" fontId="18" fillId="0" borderId="35" xfId="0" applyNumberFormat="1" applyFont="1" applyBorder="1" applyAlignment="1" applyProtection="1">
      <alignment horizontal="center" vertical="center" wrapText="1" readingOrder="1"/>
      <protection locked="0"/>
    </xf>
    <xf numFmtId="165" fontId="18" fillId="0" borderId="35" xfId="0" applyNumberFormat="1" applyFont="1" applyBorder="1" applyAlignment="1" applyProtection="1">
      <alignment horizontal="center" vertical="center" wrapText="1" readingOrder="1"/>
      <protection locked="0"/>
    </xf>
    <xf numFmtId="166" fontId="18" fillId="0" borderId="35"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0" fillId="0" borderId="0" xfId="0" applyFont="1" applyBorder="1" applyAlignment="1" applyProtection="1">
      <alignment horizontal="left" vertical="center" wrapText="1"/>
      <protection locked="0"/>
    </xf>
    <xf numFmtId="0" fontId="0" fillId="0" borderId="36"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20" fillId="0" borderId="0" xfId="0" applyFont="1" applyAlignment="1">
      <alignment horizontal="left" vertical="center" wrapText="1"/>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7" fillId="5" borderId="17" xfId="0" applyFont="1" applyFill="1" applyBorder="1" applyAlignment="1">
      <alignment horizontal="left" vertical="center"/>
    </xf>
    <xf numFmtId="0" fontId="7" fillId="5" borderId="0" xfId="0" applyFont="1" applyFill="1" applyAlignment="1">
      <alignment horizontal="left" vertical="center"/>
    </xf>
    <xf numFmtId="0" fontId="7" fillId="5" borderId="18" xfId="0" applyFont="1" applyFill="1" applyBorder="1" applyAlignment="1">
      <alignment horizontal="left" vertical="center"/>
    </xf>
    <xf numFmtId="0" fontId="8" fillId="6" borderId="17"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18" xfId="0" applyFont="1" applyFill="1" applyBorder="1" applyAlignment="1">
      <alignment horizontal="left" vertical="center" wrapText="1"/>
    </xf>
    <xf numFmtId="0" fontId="8" fillId="6" borderId="17" xfId="0" applyFont="1" applyFill="1" applyBorder="1" applyAlignment="1">
      <alignment horizontal="left" vertical="center"/>
    </xf>
    <xf numFmtId="0" fontId="8" fillId="6" borderId="0" xfId="0" applyFont="1" applyFill="1" applyAlignment="1">
      <alignment horizontal="left" vertical="center"/>
    </xf>
    <xf numFmtId="0" fontId="8" fillId="6" borderId="18" xfId="0" applyFont="1" applyFill="1" applyBorder="1" applyAlignment="1">
      <alignment horizontal="left" vertical="center"/>
    </xf>
    <xf numFmtId="39" fontId="14" fillId="0" borderId="28" xfId="1" applyNumberFormat="1" applyFont="1" applyFill="1" applyBorder="1" applyAlignment="1" applyProtection="1">
      <alignment horizontal="center" vertical="center" wrapText="1" readingOrder="1"/>
      <protection locked="0"/>
    </xf>
    <xf numFmtId="39" fontId="14" fillId="0" borderId="29" xfId="1" applyNumberFormat="1" applyFont="1" applyFill="1" applyBorder="1" applyAlignment="1" applyProtection="1">
      <alignment horizontal="center" vertical="center" wrapText="1" readingOrder="1"/>
      <protection locked="0"/>
    </xf>
    <xf numFmtId="39" fontId="14" fillId="0" borderId="25" xfId="1" applyNumberFormat="1" applyFont="1" applyFill="1" applyBorder="1" applyAlignment="1" applyProtection="1">
      <alignment horizontal="center" vertical="center" wrapText="1" readingOrder="1"/>
      <protection locked="0"/>
    </xf>
    <xf numFmtId="39" fontId="14" fillId="0" borderId="26" xfId="1" applyNumberFormat="1" applyFont="1" applyFill="1" applyBorder="1" applyAlignment="1" applyProtection="1">
      <alignment horizontal="center" vertical="center" wrapText="1" readingOrder="1"/>
      <protection locked="0"/>
    </xf>
    <xf numFmtId="39" fontId="14" fillId="0" borderId="24" xfId="1" applyNumberFormat="1" applyFont="1" applyFill="1" applyBorder="1" applyAlignment="1" applyProtection="1">
      <alignment horizontal="center" vertical="center" wrapText="1" readingOrder="1"/>
      <protection locked="0"/>
    </xf>
    <xf numFmtId="9" fontId="14" fillId="8" borderId="29" xfId="2" applyNumberFormat="1" applyFont="1" applyFill="1" applyBorder="1" applyAlignment="1" applyProtection="1">
      <alignment horizontal="center" vertical="center" wrapText="1" readingOrder="1"/>
    </xf>
    <xf numFmtId="9" fontId="14" fillId="8" borderId="30" xfId="2" applyNumberFormat="1" applyFont="1" applyFill="1" applyBorder="1" applyAlignment="1" applyProtection="1">
      <alignment horizontal="center" vertical="center" wrapText="1" readingOrder="1"/>
    </xf>
    <xf numFmtId="0" fontId="15" fillId="9" borderId="29" xfId="0" applyFont="1" applyFill="1" applyBorder="1" applyAlignment="1">
      <alignment horizontal="center" vertical="center" wrapText="1" readingOrder="1"/>
    </xf>
    <xf numFmtId="0" fontId="16" fillId="7" borderId="29" xfId="0" applyFont="1" applyFill="1" applyBorder="1" applyAlignment="1">
      <alignment vertical="top" wrapText="1"/>
    </xf>
    <xf numFmtId="0" fontId="16" fillId="7" borderId="30" xfId="0" applyFont="1" applyFill="1" applyBorder="1" applyAlignment="1">
      <alignment vertical="top" wrapText="1"/>
    </xf>
    <xf numFmtId="0" fontId="11" fillId="7" borderId="22" xfId="0" applyFont="1" applyFill="1" applyBorder="1" applyAlignment="1">
      <alignment horizontal="left" vertical="center" wrapText="1"/>
    </xf>
    <xf numFmtId="0" fontId="13" fillId="7" borderId="22" xfId="0" applyFont="1" applyFill="1" applyBorder="1" applyAlignment="1">
      <alignment horizontal="left" vertical="center" wrapText="1"/>
    </xf>
    <xf numFmtId="0" fontId="14" fillId="7" borderId="23" xfId="0" applyFont="1" applyFill="1" applyBorder="1" applyAlignment="1">
      <alignment horizontal="center" vertical="center" wrapText="1" readingOrder="1"/>
    </xf>
    <xf numFmtId="0" fontId="14" fillId="7" borderId="24" xfId="0" applyFont="1" applyFill="1" applyBorder="1" applyAlignment="1">
      <alignment horizontal="center" vertical="center" wrapText="1" readingOrder="1"/>
    </xf>
    <xf numFmtId="0" fontId="14" fillId="7" borderId="25" xfId="0" applyFont="1" applyFill="1" applyBorder="1" applyAlignment="1">
      <alignment horizontal="center" vertical="center" wrapText="1" readingOrder="1"/>
    </xf>
    <xf numFmtId="0" fontId="14" fillId="7" borderId="26" xfId="0" applyFont="1" applyFill="1" applyBorder="1" applyAlignment="1">
      <alignment horizontal="center" vertical="center" wrapText="1" readingOrder="1"/>
    </xf>
    <xf numFmtId="0" fontId="14" fillId="7" borderId="27"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0" fillId="4" borderId="17" xfId="0" applyFill="1" applyBorder="1" applyAlignment="1">
      <alignment horizontal="center"/>
    </xf>
    <xf numFmtId="0" fontId="0" fillId="4" borderId="0" xfId="0" applyFill="1" applyAlignment="1">
      <alignment horizontal="center"/>
    </xf>
    <xf numFmtId="0" fontId="0" fillId="4"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3" displayName="Tabla13"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abSelected="1" topLeftCell="A31" workbookViewId="0">
      <selection activeCell="B48" sqref="B48"/>
    </sheetView>
  </sheetViews>
  <sheetFormatPr baseColWidth="10" defaultRowHeight="15" x14ac:dyDescent="0.25"/>
  <cols>
    <col min="1" max="1" width="23.5703125" bestFit="1" customWidth="1"/>
    <col min="2" max="2" width="19" customWidth="1"/>
  </cols>
  <sheetData>
    <row r="1" spans="1:10" ht="21.75" thickBot="1" x14ac:dyDescent="0.3">
      <c r="A1" s="1"/>
      <c r="B1" s="74" t="s">
        <v>0</v>
      </c>
      <c r="C1" s="75"/>
      <c r="D1" s="75"/>
      <c r="E1" s="75"/>
      <c r="F1" s="75"/>
      <c r="G1" s="75"/>
      <c r="H1" s="75"/>
      <c r="I1" s="75"/>
      <c r="J1" s="76"/>
    </row>
    <row r="2" spans="1:10" ht="21.75" thickBot="1" x14ac:dyDescent="0.3">
      <c r="A2" s="2"/>
      <c r="B2" s="77" t="s">
        <v>1</v>
      </c>
      <c r="C2" s="78"/>
      <c r="D2" s="77" t="s">
        <v>2</v>
      </c>
      <c r="E2" s="79"/>
      <c r="F2" s="79"/>
      <c r="G2" s="78"/>
      <c r="H2" s="80"/>
      <c r="I2" s="3" t="s">
        <v>3</v>
      </c>
      <c r="J2" s="4" t="s">
        <v>4</v>
      </c>
    </row>
    <row r="3" spans="1:10" ht="21.75" thickBot="1" x14ac:dyDescent="0.3">
      <c r="A3" s="5"/>
      <c r="B3" s="81" t="s">
        <v>5</v>
      </c>
      <c r="C3" s="82"/>
      <c r="D3" s="81"/>
      <c r="E3" s="82"/>
      <c r="F3" s="82"/>
      <c r="G3" s="82"/>
      <c r="H3" s="83"/>
      <c r="I3" s="6"/>
      <c r="J3" s="7"/>
    </row>
    <row r="4" spans="1:10" x14ac:dyDescent="0.25">
      <c r="A4" s="84"/>
      <c r="B4" s="85"/>
      <c r="C4" s="85"/>
      <c r="D4" s="86"/>
      <c r="E4" s="86"/>
      <c r="F4" s="86"/>
      <c r="G4" s="86"/>
      <c r="H4" s="86"/>
      <c r="I4" s="85"/>
      <c r="J4" s="87"/>
    </row>
    <row r="5" spans="1:10" x14ac:dyDescent="0.25">
      <c r="A5" s="71"/>
      <c r="B5" s="72"/>
      <c r="C5" s="72"/>
      <c r="D5" s="72"/>
      <c r="E5" s="72"/>
      <c r="F5" s="72"/>
      <c r="G5" s="72"/>
      <c r="H5" s="72"/>
      <c r="I5" s="72"/>
      <c r="J5" s="73"/>
    </row>
    <row r="6" spans="1:10" ht="15.75" x14ac:dyDescent="0.25">
      <c r="A6" s="40" t="s">
        <v>6</v>
      </c>
      <c r="B6" s="41"/>
      <c r="C6" s="41"/>
      <c r="D6" s="41"/>
      <c r="E6" s="41"/>
      <c r="F6" s="41"/>
      <c r="G6" s="41"/>
      <c r="H6" s="41"/>
      <c r="I6" s="41"/>
      <c r="J6" s="42"/>
    </row>
    <row r="7" spans="1:10" ht="15.75" x14ac:dyDescent="0.25">
      <c r="A7" s="46" t="s">
        <v>7</v>
      </c>
      <c r="B7" s="47"/>
      <c r="C7" s="47"/>
      <c r="D7" s="47"/>
      <c r="E7" s="47"/>
      <c r="F7" s="47"/>
      <c r="G7" s="47"/>
      <c r="H7" s="47"/>
      <c r="I7" s="47"/>
      <c r="J7" s="48"/>
    </row>
    <row r="8" spans="1:10" x14ac:dyDescent="0.25">
      <c r="A8" s="8" t="s">
        <v>8</v>
      </c>
      <c r="B8" s="66" t="s">
        <v>9</v>
      </c>
      <c r="C8" s="67"/>
      <c r="D8" s="67" t="s">
        <v>10</v>
      </c>
      <c r="E8" s="67"/>
      <c r="F8" s="67"/>
      <c r="G8" s="67"/>
      <c r="H8" s="67"/>
      <c r="I8" s="67"/>
      <c r="J8" s="68"/>
    </row>
    <row r="9" spans="1:10" x14ac:dyDescent="0.25">
      <c r="A9" s="9" t="s">
        <v>11</v>
      </c>
      <c r="B9" s="66" t="s">
        <v>12</v>
      </c>
      <c r="C9" s="67"/>
      <c r="D9" s="67" t="s">
        <v>10</v>
      </c>
      <c r="E9" s="67"/>
      <c r="F9" s="67"/>
      <c r="G9" s="67"/>
      <c r="H9" s="67"/>
      <c r="I9" s="67"/>
      <c r="J9" s="68"/>
    </row>
    <row r="10" spans="1:10" x14ac:dyDescent="0.25">
      <c r="A10" s="9" t="s">
        <v>13</v>
      </c>
      <c r="B10" s="66" t="s">
        <v>14</v>
      </c>
      <c r="C10" s="67"/>
      <c r="D10" s="67" t="s">
        <v>15</v>
      </c>
      <c r="E10" s="67"/>
      <c r="F10" s="67"/>
      <c r="G10" s="67"/>
      <c r="H10" s="67"/>
      <c r="I10" s="67"/>
      <c r="J10" s="68"/>
    </row>
    <row r="11" spans="1:10" ht="43.5" customHeight="1" x14ac:dyDescent="0.25">
      <c r="A11" s="8" t="s">
        <v>16</v>
      </c>
      <c r="B11" s="69" t="s">
        <v>17</v>
      </c>
      <c r="C11" s="69"/>
      <c r="D11" s="69"/>
      <c r="E11" s="69"/>
      <c r="F11" s="69"/>
      <c r="G11" s="69"/>
      <c r="H11" s="69"/>
      <c r="I11" s="69"/>
      <c r="J11" s="70"/>
    </row>
    <row r="12" spans="1:10" ht="39.75" customHeight="1" x14ac:dyDescent="0.25">
      <c r="A12" s="8" t="s">
        <v>18</v>
      </c>
      <c r="B12" s="69" t="s">
        <v>19</v>
      </c>
      <c r="C12" s="69"/>
      <c r="D12" s="69"/>
      <c r="E12" s="69"/>
      <c r="F12" s="69"/>
      <c r="G12" s="69"/>
      <c r="H12" s="69"/>
      <c r="I12" s="69"/>
      <c r="J12" s="70"/>
    </row>
    <row r="13" spans="1:10" ht="15.75" x14ac:dyDescent="0.25">
      <c r="A13" s="40" t="s">
        <v>20</v>
      </c>
      <c r="B13" s="41"/>
      <c r="C13" s="41"/>
      <c r="D13" s="41"/>
      <c r="E13" s="41"/>
      <c r="F13" s="41"/>
      <c r="G13" s="41"/>
      <c r="H13" s="41"/>
      <c r="I13" s="41"/>
      <c r="J13" s="42"/>
    </row>
    <row r="14" spans="1:10" x14ac:dyDescent="0.25">
      <c r="A14" s="8" t="s">
        <v>21</v>
      </c>
      <c r="B14" s="10">
        <v>1</v>
      </c>
      <c r="C14" s="59" t="str">
        <f>IFERROR(VLOOKUP(B14,'[1]Validacion datos'!A2:B5,2,FALSE),"")</f>
        <v>DESARROLLO INSTITUCIONAL</v>
      </c>
      <c r="D14" s="59"/>
      <c r="E14" s="59"/>
      <c r="F14" s="59"/>
      <c r="G14" s="59"/>
      <c r="H14" s="59"/>
      <c r="I14" s="59"/>
      <c r="J14" s="59"/>
    </row>
    <row r="15" spans="1:10" ht="18" customHeight="1" x14ac:dyDescent="0.25">
      <c r="A15" s="8" t="s">
        <v>22</v>
      </c>
      <c r="B15" s="11">
        <v>1.1000000000000001</v>
      </c>
      <c r="C15" s="59" t="str">
        <f>IFERROR(VLOOKUP(B15,'[1]Validacion datos'!A8:B26,2,FALSE),"")</f>
        <v>Administración pública transparente, eficiente y orientada</v>
      </c>
      <c r="D15" s="59"/>
      <c r="E15" s="59"/>
      <c r="F15" s="59"/>
      <c r="G15" s="59"/>
      <c r="H15" s="59"/>
      <c r="I15" s="59"/>
      <c r="J15" s="59"/>
    </row>
    <row r="16" spans="1:10" ht="29.25" customHeight="1" x14ac:dyDescent="0.25">
      <c r="A16" s="8" t="s">
        <v>23</v>
      </c>
      <c r="B16" s="12" t="s">
        <v>24</v>
      </c>
      <c r="C16" s="59"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59"/>
      <c r="E16" s="59"/>
      <c r="F16" s="59"/>
      <c r="G16" s="59"/>
      <c r="H16" s="59"/>
      <c r="I16" s="59"/>
      <c r="J16" s="59"/>
    </row>
    <row r="17" spans="1:10" ht="15.75" x14ac:dyDescent="0.25">
      <c r="A17" s="40" t="s">
        <v>25</v>
      </c>
      <c r="B17" s="41"/>
      <c r="C17" s="41"/>
      <c r="D17" s="41"/>
      <c r="E17" s="41"/>
      <c r="F17" s="41"/>
      <c r="G17" s="41"/>
      <c r="H17" s="41"/>
      <c r="I17" s="41"/>
      <c r="J17" s="42"/>
    </row>
    <row r="18" spans="1:10" x14ac:dyDescent="0.25">
      <c r="A18" s="8" t="s">
        <v>26</v>
      </c>
      <c r="B18" s="59" t="s">
        <v>27</v>
      </c>
      <c r="C18" s="59"/>
      <c r="D18" s="59"/>
      <c r="E18" s="59"/>
      <c r="F18" s="59"/>
      <c r="G18" s="59"/>
      <c r="H18" s="59"/>
      <c r="I18" s="59"/>
      <c r="J18" s="13"/>
    </row>
    <row r="19" spans="1:10" ht="61.5" customHeight="1" x14ac:dyDescent="0.25">
      <c r="A19" s="14" t="s">
        <v>28</v>
      </c>
      <c r="B19" s="59" t="s">
        <v>29</v>
      </c>
      <c r="C19" s="59"/>
      <c r="D19" s="59"/>
      <c r="E19" s="59"/>
      <c r="F19" s="59"/>
      <c r="G19" s="59"/>
      <c r="H19" s="59"/>
      <c r="I19" s="59"/>
      <c r="J19" s="13"/>
    </row>
    <row r="20" spans="1:10" x14ac:dyDescent="0.25">
      <c r="A20" s="14" t="s">
        <v>30</v>
      </c>
      <c r="B20" s="59" t="s">
        <v>31</v>
      </c>
      <c r="C20" s="59"/>
      <c r="D20" s="59"/>
      <c r="E20" s="59"/>
      <c r="F20" s="59"/>
      <c r="G20" s="59"/>
      <c r="H20" s="59"/>
      <c r="I20" s="59"/>
      <c r="J20" s="13"/>
    </row>
    <row r="21" spans="1:10" ht="36" customHeight="1" x14ac:dyDescent="0.25">
      <c r="A21" s="14" t="s">
        <v>32</v>
      </c>
      <c r="B21" s="59" t="s">
        <v>33</v>
      </c>
      <c r="C21" s="60"/>
      <c r="D21" s="60"/>
      <c r="E21" s="60"/>
      <c r="F21" s="60"/>
      <c r="G21" s="60"/>
      <c r="H21" s="60"/>
      <c r="I21" s="60"/>
      <c r="J21" s="13"/>
    </row>
    <row r="22" spans="1:10" ht="15.75" x14ac:dyDescent="0.25">
      <c r="A22" s="40" t="s">
        <v>34</v>
      </c>
      <c r="B22" s="41"/>
      <c r="C22" s="41"/>
      <c r="D22" s="41"/>
      <c r="E22" s="41"/>
      <c r="F22" s="41"/>
      <c r="G22" s="41"/>
      <c r="H22" s="41"/>
      <c r="I22" s="41"/>
      <c r="J22" s="42"/>
    </row>
    <row r="23" spans="1:10" ht="15.75" x14ac:dyDescent="0.25">
      <c r="A23" s="46" t="s">
        <v>35</v>
      </c>
      <c r="B23" s="47"/>
      <c r="C23" s="47"/>
      <c r="D23" s="47"/>
      <c r="E23" s="47"/>
      <c r="F23" s="47"/>
      <c r="G23" s="47"/>
      <c r="H23" s="47"/>
      <c r="I23" s="47"/>
      <c r="J23" s="48"/>
    </row>
    <row r="24" spans="1:10" x14ac:dyDescent="0.25">
      <c r="A24" s="61" t="s">
        <v>36</v>
      </c>
      <c r="B24" s="62"/>
      <c r="C24" s="63" t="s">
        <v>37</v>
      </c>
      <c r="D24" s="64"/>
      <c r="E24" s="64"/>
      <c r="F24" s="64" t="s">
        <v>38</v>
      </c>
      <c r="G24" s="64"/>
      <c r="H24" s="62"/>
      <c r="I24" s="63" t="s">
        <v>39</v>
      </c>
      <c r="J24" s="65"/>
    </row>
    <row r="25" spans="1:10" x14ac:dyDescent="0.25">
      <c r="A25" s="49">
        <v>478893141</v>
      </c>
      <c r="B25" s="50"/>
      <c r="C25" s="51">
        <v>509953846.67000002</v>
      </c>
      <c r="D25" s="52"/>
      <c r="E25" s="53"/>
      <c r="F25" s="51">
        <v>152274344.69999999</v>
      </c>
      <c r="G25" s="52"/>
      <c r="H25" s="53"/>
      <c r="I25" s="54">
        <f>+F25/C25</f>
        <v>0.29860416917011584</v>
      </c>
      <c r="J25" s="55"/>
    </row>
    <row r="26" spans="1:10" ht="15.75" x14ac:dyDescent="0.25">
      <c r="A26" s="46" t="s">
        <v>40</v>
      </c>
      <c r="B26" s="47"/>
      <c r="C26" s="47"/>
      <c r="D26" s="47"/>
      <c r="E26" s="47"/>
      <c r="F26" s="47"/>
      <c r="G26" s="47"/>
      <c r="H26" s="47"/>
      <c r="I26" s="47"/>
      <c r="J26" s="48"/>
    </row>
    <row r="27" spans="1:10" x14ac:dyDescent="0.25">
      <c r="A27" s="15"/>
      <c r="B27" s="16"/>
      <c r="C27" s="56" t="s">
        <v>41</v>
      </c>
      <c r="D27" s="57"/>
      <c r="E27" s="56" t="s">
        <v>42</v>
      </c>
      <c r="F27" s="57"/>
      <c r="G27" s="56" t="s">
        <v>43</v>
      </c>
      <c r="H27" s="56"/>
      <c r="I27" s="56" t="s">
        <v>44</v>
      </c>
      <c r="J27" s="58"/>
    </row>
    <row r="28" spans="1:10" ht="38.25" x14ac:dyDescent="0.25">
      <c r="A28" s="17" t="s">
        <v>45</v>
      </c>
      <c r="B28" s="18" t="s">
        <v>46</v>
      </c>
      <c r="C28" s="18" t="s">
        <v>47</v>
      </c>
      <c r="D28" s="18" t="s">
        <v>48</v>
      </c>
      <c r="E28" s="18" t="s">
        <v>49</v>
      </c>
      <c r="F28" s="18" t="s">
        <v>50</v>
      </c>
      <c r="G28" s="18" t="s">
        <v>51</v>
      </c>
      <c r="H28" s="18" t="s">
        <v>52</v>
      </c>
      <c r="I28" s="18" t="s">
        <v>53</v>
      </c>
      <c r="J28" s="19" t="s">
        <v>54</v>
      </c>
    </row>
    <row r="29" spans="1:10" ht="72" x14ac:dyDescent="0.25">
      <c r="A29" s="20" t="s">
        <v>55</v>
      </c>
      <c r="B29" s="20" t="s">
        <v>56</v>
      </c>
      <c r="C29" s="21">
        <v>0.55000000000000004</v>
      </c>
      <c r="D29" s="22">
        <v>86107159</v>
      </c>
      <c r="E29" s="21">
        <v>0.25</v>
      </c>
      <c r="F29" s="22">
        <v>15620452</v>
      </c>
      <c r="G29" s="23">
        <v>0.74</v>
      </c>
      <c r="H29" s="22">
        <v>12356065.23</v>
      </c>
      <c r="I29" s="24">
        <f>IF(G29&gt;0,G29/C29,0)</f>
        <v>1.3454545454545452</v>
      </c>
      <c r="J29" s="25">
        <f>IF(H29&gt;0,H29/D29,0)</f>
        <v>0.14349637560333398</v>
      </c>
    </row>
    <row r="30" spans="1:10" ht="60" x14ac:dyDescent="0.25">
      <c r="A30" s="20" t="s">
        <v>57</v>
      </c>
      <c r="B30" s="20" t="s">
        <v>58</v>
      </c>
      <c r="C30" s="26">
        <v>480</v>
      </c>
      <c r="D30" s="22">
        <v>108751347</v>
      </c>
      <c r="E30" s="27" t="s">
        <v>59</v>
      </c>
      <c r="F30" s="28">
        <v>21224193.789999999</v>
      </c>
      <c r="G30" s="29">
        <v>0</v>
      </c>
      <c r="H30" s="22">
        <v>22758366.770000003</v>
      </c>
      <c r="I30" s="24">
        <f>IF(G30&gt;0,G30/C30,0)</f>
        <v>0</v>
      </c>
      <c r="J30" s="25">
        <f>IF(H30&gt;0,H30/D30,0)</f>
        <v>0.20926974605657073</v>
      </c>
    </row>
    <row r="31" spans="1:10" ht="15.75" x14ac:dyDescent="0.25">
      <c r="A31" s="40" t="s">
        <v>60</v>
      </c>
      <c r="B31" s="41"/>
      <c r="C31" s="41"/>
      <c r="D31" s="41"/>
      <c r="E31" s="41"/>
      <c r="F31" s="41"/>
      <c r="G31" s="41"/>
      <c r="H31" s="41"/>
      <c r="I31" s="41"/>
      <c r="J31" s="42"/>
    </row>
    <row r="32" spans="1:10" ht="15.75" x14ac:dyDescent="0.25">
      <c r="A32" s="46" t="s">
        <v>61</v>
      </c>
      <c r="B32" s="47"/>
      <c r="C32" s="47"/>
      <c r="D32" s="47"/>
      <c r="E32" s="47"/>
      <c r="F32" s="47"/>
      <c r="G32" s="47"/>
      <c r="H32" s="47"/>
      <c r="I32" s="47"/>
      <c r="J32" s="48"/>
    </row>
    <row r="33" spans="1:10" x14ac:dyDescent="0.25">
      <c r="A33" s="30" t="s">
        <v>62</v>
      </c>
      <c r="B33" s="36" t="s">
        <v>63</v>
      </c>
      <c r="C33" s="36"/>
      <c r="D33" s="36"/>
      <c r="E33" s="36"/>
      <c r="F33" s="36"/>
      <c r="G33" s="36"/>
      <c r="H33" s="36"/>
      <c r="I33" s="36"/>
      <c r="J33" s="37"/>
    </row>
    <row r="34" spans="1:10" ht="30" x14ac:dyDescent="0.25">
      <c r="A34" s="30" t="s">
        <v>64</v>
      </c>
      <c r="B34" s="36" t="s">
        <v>65</v>
      </c>
      <c r="C34" s="36"/>
      <c r="D34" s="36"/>
      <c r="E34" s="36"/>
      <c r="F34" s="36"/>
      <c r="G34" s="36"/>
      <c r="H34" s="36"/>
      <c r="I34" s="36"/>
      <c r="J34" s="37"/>
    </row>
    <row r="35" spans="1:10" ht="173.25" customHeight="1" x14ac:dyDescent="0.25">
      <c r="A35" s="30" t="s">
        <v>66</v>
      </c>
      <c r="B35" s="38" t="s">
        <v>67</v>
      </c>
      <c r="C35" s="38"/>
      <c r="D35" s="38"/>
      <c r="E35" s="38"/>
      <c r="F35" s="38"/>
      <c r="G35" s="38"/>
      <c r="H35" s="38"/>
      <c r="I35" s="38"/>
      <c r="J35" s="39"/>
    </row>
    <row r="36" spans="1:10" ht="30" x14ac:dyDescent="0.25">
      <c r="A36" s="30" t="s">
        <v>68</v>
      </c>
      <c r="B36" s="38" t="s">
        <v>69</v>
      </c>
      <c r="C36" s="38"/>
      <c r="D36" s="38"/>
      <c r="E36" s="38"/>
      <c r="F36" s="38"/>
      <c r="G36" s="38"/>
      <c r="H36" s="38"/>
      <c r="I36" s="38"/>
      <c r="J36" s="39"/>
    </row>
    <row r="37" spans="1:10" x14ac:dyDescent="0.25">
      <c r="A37" s="30" t="s">
        <v>62</v>
      </c>
      <c r="B37" s="36" t="s">
        <v>57</v>
      </c>
      <c r="C37" s="36"/>
      <c r="D37" s="36"/>
      <c r="E37" s="36"/>
      <c r="F37" s="36"/>
      <c r="G37" s="36"/>
      <c r="H37" s="36"/>
      <c r="I37" s="36"/>
      <c r="J37" s="37"/>
    </row>
    <row r="38" spans="1:10" ht="30" x14ac:dyDescent="0.25">
      <c r="A38" s="30" t="s">
        <v>64</v>
      </c>
      <c r="B38" s="36" t="s">
        <v>70</v>
      </c>
      <c r="C38" s="36"/>
      <c r="D38" s="36"/>
      <c r="E38" s="36"/>
      <c r="F38" s="36"/>
      <c r="G38" s="36"/>
      <c r="H38" s="36"/>
      <c r="I38" s="36"/>
      <c r="J38" s="37"/>
    </row>
    <row r="39" spans="1:10" x14ac:dyDescent="0.25">
      <c r="A39" s="30" t="s">
        <v>66</v>
      </c>
      <c r="B39" s="38" t="s">
        <v>71</v>
      </c>
      <c r="C39" s="38"/>
      <c r="D39" s="38"/>
      <c r="E39" s="38"/>
      <c r="F39" s="38"/>
      <c r="G39" s="38"/>
      <c r="H39" s="38"/>
      <c r="I39" s="38"/>
      <c r="J39" s="39"/>
    </row>
    <row r="40" spans="1:10" ht="30" x14ac:dyDescent="0.25">
      <c r="A40" s="30" t="s">
        <v>68</v>
      </c>
      <c r="B40" s="38"/>
      <c r="C40" s="38"/>
      <c r="D40" s="38"/>
      <c r="E40" s="38"/>
      <c r="F40" s="38"/>
      <c r="G40" s="38"/>
      <c r="H40" s="38"/>
      <c r="I40" s="38"/>
      <c r="J40" s="39"/>
    </row>
    <row r="41" spans="1:10" ht="15.75" x14ac:dyDescent="0.25">
      <c r="A41" s="40" t="s">
        <v>72</v>
      </c>
      <c r="B41" s="41"/>
      <c r="C41" s="41"/>
      <c r="D41" s="41"/>
      <c r="E41" s="41"/>
      <c r="F41" s="41"/>
      <c r="G41" s="41"/>
      <c r="H41" s="41"/>
      <c r="I41" s="41"/>
      <c r="J41" s="42"/>
    </row>
    <row r="42" spans="1:10" ht="15.75" x14ac:dyDescent="0.25">
      <c r="A42" s="43" t="s">
        <v>73</v>
      </c>
      <c r="B42" s="44"/>
      <c r="C42" s="44"/>
      <c r="D42" s="44"/>
      <c r="E42" s="44"/>
      <c r="F42" s="44"/>
      <c r="G42" s="44"/>
      <c r="H42" s="44"/>
      <c r="I42" s="44"/>
      <c r="J42" s="45"/>
    </row>
    <row r="43" spans="1:10" x14ac:dyDescent="0.25">
      <c r="A43" s="32" t="s">
        <v>74</v>
      </c>
      <c r="B43" s="33"/>
      <c r="C43" s="33"/>
      <c r="D43" s="33"/>
      <c r="E43" s="33"/>
      <c r="F43" s="33"/>
      <c r="G43" s="33"/>
      <c r="H43" s="33"/>
      <c r="I43" s="33"/>
      <c r="J43" s="34"/>
    </row>
    <row r="44" spans="1:10" x14ac:dyDescent="0.25">
      <c r="A44" s="31"/>
      <c r="B44" s="31"/>
      <c r="C44" s="31"/>
      <c r="D44" s="31"/>
      <c r="E44" s="31"/>
      <c r="F44" s="31"/>
      <c r="G44" s="31"/>
      <c r="H44" s="31"/>
      <c r="I44" s="31"/>
      <c r="J44" s="31"/>
    </row>
    <row r="45" spans="1:10" x14ac:dyDescent="0.25">
      <c r="A45" s="35" t="s">
        <v>75</v>
      </c>
      <c r="B45" s="35"/>
      <c r="C45" s="35"/>
      <c r="D45" s="35"/>
      <c r="E45" s="35"/>
      <c r="F45" s="35"/>
      <c r="G45" s="35"/>
      <c r="H45" s="35"/>
      <c r="I45" s="35"/>
      <c r="J45" s="35"/>
    </row>
  </sheetData>
  <mergeCells count="55">
    <mergeCell ref="B9:C9"/>
    <mergeCell ref="D9:J9"/>
    <mergeCell ref="B1:J1"/>
    <mergeCell ref="B2:C2"/>
    <mergeCell ref="D2:H2"/>
    <mergeCell ref="B3:C3"/>
    <mergeCell ref="D3:H3"/>
    <mergeCell ref="A4:J4"/>
    <mergeCell ref="A5:J5"/>
    <mergeCell ref="A6:J6"/>
    <mergeCell ref="A7:J7"/>
    <mergeCell ref="B8:C8"/>
    <mergeCell ref="D8:J8"/>
    <mergeCell ref="B20:I20"/>
    <mergeCell ref="B10:C10"/>
    <mergeCell ref="D10:J10"/>
    <mergeCell ref="B11:J11"/>
    <mergeCell ref="B12:J12"/>
    <mergeCell ref="A13:J13"/>
    <mergeCell ref="C14:J14"/>
    <mergeCell ref="C15:J15"/>
    <mergeCell ref="C16:J16"/>
    <mergeCell ref="A17:J17"/>
    <mergeCell ref="B18:I18"/>
    <mergeCell ref="B19:I19"/>
    <mergeCell ref="B21:I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3:J43"/>
    <mergeCell ref="A45:J45"/>
    <mergeCell ref="B37:J37"/>
    <mergeCell ref="B38:J38"/>
    <mergeCell ref="B39:J39"/>
    <mergeCell ref="B40:J40"/>
    <mergeCell ref="A41:J41"/>
    <mergeCell ref="A42:J42"/>
  </mergeCells>
  <dataValidations count="16">
    <dataValidation allowBlank="1" showInputMessage="1" showErrorMessage="1" prompt="Monto ejecutado en el trimestre" sqref="H28:H29"/>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 Fernandez Jimenez</dc:creator>
  <cp:lastModifiedBy>Evelin Fernandez Jimenez</cp:lastModifiedBy>
  <dcterms:created xsi:type="dcterms:W3CDTF">2021-10-18T12:46:07Z</dcterms:created>
  <dcterms:modified xsi:type="dcterms:W3CDTF">2021-10-18T12:52:31Z</dcterms:modified>
</cp:coreProperties>
</file>