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8 OPTI AGOSTO 2024\"/>
    </mc:Choice>
  </mc:AlternateContent>
  <xr:revisionPtr revIDLastSave="0" documentId="13_ncr:1_{25CC350F-B381-4CEC-BD23-1C03F8F44967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'!$A$1:$G$44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19" i="2"/>
  <c r="G18" i="2"/>
  <c r="G38" i="2" l="1"/>
</calcChain>
</file>

<file path=xl/sharedStrings.xml><?xml version="1.0" encoding="utf-8"?>
<sst xmlns="http://schemas.openxmlformats.org/spreadsheetml/2006/main" count="118" uniqueCount="114">
  <si>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</si>
  <si>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</si>
  <si>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</si>
  <si>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</si>
  <si>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</si>
  <si>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</si>
  <si>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</si>
  <si>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</si>
  <si>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</si>
  <si>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</si>
  <si>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</si>
  <si>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</si>
  <si>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</si>
  <si>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</si>
  <si>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</si>
  <si>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</si>
  <si>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</si>
  <si>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</si>
  <si>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</si>
  <si>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Revisado Por</t>
  </si>
  <si>
    <t>JCGLOW Marketing RD, SRL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</si>
  <si>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</si>
  <si>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</si>
  <si>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</si>
  <si>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</si>
  <si>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</si>
  <si>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</si>
  <si>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</si>
  <si>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</si>
  <si>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 xml:space="preserve">                          Preparado por</t>
  </si>
  <si>
    <t xml:space="preserve">                                                     Contadora</t>
  </si>
  <si>
    <t>Enc. Depto. Adm.  Financiero</t>
  </si>
  <si>
    <t>2.2.7.2.06</t>
  </si>
  <si>
    <t>Tomás Gómez Checo, SRL</t>
  </si>
  <si>
    <t>Para registrar contratación de servicio de lavado sencillo para los vehículos de esta institución. Según O/C N0.00002 D/F 08/02/2024.</t>
  </si>
  <si>
    <t>Auto Repuestos 2G, SRL</t>
  </si>
  <si>
    <t>Para registrar servicio de mantenimento y/o reparacion de vehiculos de la institución por seis (6) meses. Según O/C No. 00037 D/F 21/2/2024.</t>
  </si>
  <si>
    <t>RSV Mensajería, SRL.</t>
  </si>
  <si>
    <t>Agua Crystal, S.A.</t>
  </si>
  <si>
    <t>Para registrar Adquisición de botellones de agua de 5 galones y Fardos de botellitas para uso de la Institución. Según O/C No. 00027 D/F 15/02/2024.</t>
  </si>
  <si>
    <t>Martinez Torres Traveling, SRL</t>
  </si>
  <si>
    <t>Para registrar servicio de 6,400 almuerzos para colaboradores de esta institución, solicitado por el Departamento Administrativo Financiero ( Compras Verdes) . Según OC/ N0.00123 D/F 04/06/2024</t>
  </si>
  <si>
    <t>2.2.9.2.01</t>
  </si>
  <si>
    <t>2.2.6.3.01</t>
  </si>
  <si>
    <t>Seguro Nacional de Salud (SENASA)</t>
  </si>
  <si>
    <t>2.3.2.3.01</t>
  </si>
  <si>
    <t>2.3.9.1.01</t>
  </si>
  <si>
    <t>Compañía Dominicana de Teléfonos C Por A - Codetel</t>
  </si>
  <si>
    <t>AENOR Dominicana, SRL</t>
  </si>
  <si>
    <t>B1500000496</t>
  </si>
  <si>
    <t>Para registrar contratación de entidad Certificadora internacional para realizar renovación de la certificación del Sistema de Gestión de la Calidad ISO 9001.2015 en esta institución. Según O/C No.00086  D/F 19/05/2023.</t>
  </si>
  <si>
    <t>2.2.8.7.03</t>
  </si>
  <si>
    <t>Electrom, SAS</t>
  </si>
  <si>
    <t>Para registrar contratación por seis (6) meses para el servicio de mantenimiento preventivo a las plantas elèctricas de la institución. Según O/C No. 00373 D/F 27/11/2023.</t>
  </si>
  <si>
    <t>2.2.7.2.07</t>
  </si>
  <si>
    <t>B1500001242                                      B1500001221                                       B1500001259</t>
  </si>
  <si>
    <t>B1500015139                                      B1500015159</t>
  </si>
  <si>
    <t>B1500052514                                          B1500048282                                        B1500052523                                     B1500048332                                       B1500048448                                        B1500057178                                       B1500048497</t>
  </si>
  <si>
    <t>B1500000353                                      B1500000384</t>
  </si>
  <si>
    <t xml:space="preserve">B1500001236 </t>
  </si>
  <si>
    <t>Totalenergies Marketing Dominicana, S.A</t>
  </si>
  <si>
    <t>E450000000645</t>
  </si>
  <si>
    <t>Para registrar suministro de tickets de gasolina para abastecer los vehiculos de la institución, solicitados por la División Administrativa (T3). Según O/C N0.00159 D/F 24/07/2024.</t>
  </si>
  <si>
    <t>2.3.7.1.01</t>
  </si>
  <si>
    <t>ICU Soluciones Empresariales, SRL</t>
  </si>
  <si>
    <t>Administradora de Riesgos de Salud Humano</t>
  </si>
  <si>
    <t>Sarape, SRL</t>
  </si>
  <si>
    <t>Jufemadi Suministros y Gastables,SRL</t>
  </si>
  <si>
    <t>Allinonesupply, SRL</t>
  </si>
  <si>
    <t>Roslyn, SRL</t>
  </si>
  <si>
    <t>Pro Solutions EDJH, SRL</t>
  </si>
  <si>
    <t>Grupo Brizatlantica del Caribe, SRL.</t>
  </si>
  <si>
    <t>Empresa Distribuidora de Electricidad del Este, S.A.</t>
  </si>
  <si>
    <t>Prolimdes Comercial, SRL</t>
  </si>
  <si>
    <t>Amy Flor, SRL</t>
  </si>
  <si>
    <t>Lora Guerrero &amp; Asociados, SRL</t>
  </si>
  <si>
    <t>B1500000784</t>
  </si>
  <si>
    <t>B1500012332</t>
  </si>
  <si>
    <t>E450000001256</t>
  </si>
  <si>
    <t>B1500000236</t>
  </si>
  <si>
    <t xml:space="preserve">B1500000173 </t>
  </si>
  <si>
    <t>B1500000635</t>
  </si>
  <si>
    <t>B1500000222</t>
  </si>
  <si>
    <t>B1500000045</t>
  </si>
  <si>
    <t>B1500000499</t>
  </si>
  <si>
    <t>B1500347546</t>
  </si>
  <si>
    <t>B1500001489</t>
  </si>
  <si>
    <t>B1500000324</t>
  </si>
  <si>
    <t>B1500000002</t>
  </si>
  <si>
    <t>Para registrar servicio de mantenimiento y reparación de impresoras, solicitado por la Encargada de Tecnologías de la información y Comunicaciones de esta institución. Según O/C N0.00122 D/F 04/06/2024</t>
  </si>
  <si>
    <t>Para registrar pago  diferencia asumida por la institución de la poliza no. 06492 seguro complementario de empleados durante el período 01/08/2024 - 31/08/2024.</t>
  </si>
  <si>
    <t>Para registrar diferencia asumida por la institución correspondiente a empleados con planes complementarios, mediante la poliza no. 30-95-201981 Seguro de Salud Local, correspondiente al período 01/08/ 2024 hasta 31/08/2024.</t>
  </si>
  <si>
    <t>Para registrar suministro de 5 cajas de vasos de cartón No. 10 y 10 cajas de vasos de cartón No. 4, solicitada por la División Administrativa de esta Institución. Según O/C No. 00171 D/F 6/8/2024.</t>
  </si>
  <si>
    <t>Para registrar servicio de alquiler de equipo de sonido y artículos varios para decoración solicitado por el Departamento de Recursos Humanos de esta institución. Según O/C No. 00172 D/F 6/8/2024.</t>
  </si>
  <si>
    <t>Para registrar suministro de material de limpieza, higiene y cocina, solicitados por la División Administrativa de esta institución. Según O/C No. 00167 D/F 5/8/2024.</t>
  </si>
  <si>
    <t>Para registrar simunistro de material de limpieza, higiene y cocina, solicitados por la División Administrativa de esta Institución. Según O/C No. 00169 D/F 5/8/2024.</t>
  </si>
  <si>
    <t>Para registrar adquisición de 75 polos y 75 gorras bordadas, para ser utilizados en la actividad de responsabilidad social, solicitado por el Departamento de Comunicaciones de esta Institución. Según O/C N0.00160 D/F 24/07/2024</t>
  </si>
  <si>
    <t>Para registrar suministro de material de cajas de té, fundas de mentas, fardos de café y azúcar, solicitados por la División Administrativa de esta Institución. Según O/C N0.00179 D/F 13/08/2024</t>
  </si>
  <si>
    <t>Para registrar servicio de energía eléctrica correspondiente al periodo del 18/07/2024 al 19/08/2024.</t>
  </si>
  <si>
    <t>Para registrar suministro de mareriales de limpieza, higiene y cocina, solicitados por la División Administrativa de esta institución. Según O/C No. 00166 D/F 5/8/2024.</t>
  </si>
  <si>
    <t>Para registrar adquisición de arreglo floral, para el altar de la patria, solicitado por el Departamento de Recursos Humanos de esta Institución. Según O/C N0.00149 D/F 09/07/2024.</t>
  </si>
  <si>
    <t>Para registrar pago facturas (cuentas No.718024430, 701112578, 785819147) Telefonos e Internet correspondientes al mes de Agosto 2024 .</t>
  </si>
  <si>
    <t>Para registrar adquisición e instalación de una planta eléctrica de 250KW, solicitado por la División Administrativa de esta Institución. Según CONT. No.00158 D/F 23/07/2024.</t>
  </si>
  <si>
    <t>2.2.7.2.02</t>
  </si>
  <si>
    <t>2.3.9.5.01</t>
  </si>
  <si>
    <t>2.2.9.2.03                                 2.3.3.2.01                                                          2.3.9.4.01                                          2.3.9.9.05</t>
  </si>
  <si>
    <t>2.3.3.2.01                                           2.3.7.2.03                                                 2.3.9.1.01                                             2.3.9.5.01</t>
  </si>
  <si>
    <t>2.2.1.6.01</t>
  </si>
  <si>
    <t>2.3.7.2.03                                               2.3.9.1.01</t>
  </si>
  <si>
    <t>2.3.1.3.03</t>
  </si>
  <si>
    <t xml:space="preserve">2.2.1.3.01                            2.2.1.5.01  </t>
  </si>
  <si>
    <t xml:space="preserve">2.2.8.7.06                                 2.6.5.6.01                                      </t>
  </si>
  <si>
    <t>E450000051973                                   E450000051554                                  E450000052761</t>
  </si>
  <si>
    <t>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</si>
</sst>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  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6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5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164" fontId="5" fillId="0" borderId="0" xfId="0" applyNumberFormat="1" applyFont="1"/>
    <xf numFmtId="0" fontId="23" fillId="4" borderId="1" xfId="0" applyFont="1" applyFill="1" applyBorder="1" applyAlignment="1">
      <alignment horizontal="center"/>
    </xf>
    <xf numFmtId="14" fontId="25" fillId="0" borderId="1" xfId="0" applyNumberFormat="1" applyFont="1" applyFill="1" applyBorder="1" applyAlignment="1">
      <alignment horizontal="left"/>
    </xf>
    <xf numFmtId="49" fontId="25" fillId="0" borderId="1" xfId="0" applyNumberFormat="1" applyFont="1" applyFill="1" applyBorder="1" applyAlignment="1">
      <alignment wrapText="1"/>
    </xf>
    <xf numFmtId="165" fontId="23" fillId="4" borderId="1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14" fontId="23" fillId="4" borderId="1" xfId="0" applyNumberFormat="1" applyFont="1" applyFill="1" applyBorder="1" applyAlignment="1">
      <alignment horizontal="center" wrapText="1"/>
    </xf>
    <xf numFmtId="4" fontId="24" fillId="4" borderId="1" xfId="0" applyNumberFormat="1" applyFont="1" applyFill="1" applyBorder="1" applyAlignment="1">
      <alignment wrapText="1"/>
    </xf>
    <xf numFmtId="43" fontId="11" fillId="4" borderId="1" xfId="3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topLeftCell="A31" zoomScale="106" zoomScaleNormal="106" workbookViewId="0">
      <selection activeCell="J34" sqref="J34"/>
    </sheetView>
  </sheetViews>
  <sheetFormatPr baseColWidth="10" defaultRowHeight="14.25"/>
  <cols>
    <col min="1" max="1" width="4.28515625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10" ht="15">
      <c r="A1" s="59"/>
      <c r="B1" s="59"/>
      <c r="C1" s="59"/>
      <c r="D1" s="59"/>
      <c r="E1" s="59"/>
      <c r="F1" s="59"/>
      <c r="G1" s="59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60"/>
      <c r="B8" s="60"/>
      <c r="C8" s="60"/>
      <c r="D8" s="60"/>
      <c r="E8" s="60"/>
      <c r="F8" s="60"/>
      <c r="G8" s="60"/>
    </row>
    <row r="9" spans="1:10" ht="18.75" customHeight="1">
      <c r="A9" s="61" t="s">
        <v>2</v>
      </c>
      <c r="B9" s="61"/>
      <c r="C9" s="61"/>
      <c r="D9" s="61"/>
      <c r="E9" s="61"/>
      <c r="F9" s="61"/>
      <c r="G9" s="61"/>
    </row>
    <row r="10" spans="1:10" ht="18.75" customHeight="1">
      <c r="A10" s="62" t="s">
        <v>3</v>
      </c>
      <c r="B10" s="62"/>
      <c r="C10" s="62"/>
      <c r="D10" s="62"/>
      <c r="E10" s="62"/>
      <c r="F10" s="62"/>
      <c r="G10" s="62"/>
    </row>
    <row r="11" spans="1:10" ht="18.75" customHeight="1">
      <c r="A11" s="62" t="s">
        <v>113</v>
      </c>
      <c r="B11" s="62"/>
      <c r="C11" s="62"/>
      <c r="D11" s="62"/>
      <c r="E11" s="62"/>
      <c r="F11" s="62"/>
      <c r="G11" s="62"/>
    </row>
    <row r="12" spans="1:10">
      <c r="A12" s="26"/>
      <c r="B12" s="27"/>
      <c r="C12" s="27"/>
      <c r="D12" s="27"/>
      <c r="E12" s="27"/>
      <c r="F12" s="27"/>
      <c r="G12" s="27"/>
    </row>
    <row r="13" spans="1:10" ht="69.75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37" customFormat="1" ht="22.5" customHeight="1">
      <c r="A14" s="34">
        <v>1</v>
      </c>
      <c r="B14" s="35" t="s">
        <v>11</v>
      </c>
      <c r="C14" s="49" t="s">
        <v>12</v>
      </c>
      <c r="D14" s="32" t="s">
        <v>37</v>
      </c>
      <c r="E14" s="36" t="s">
        <v>26</v>
      </c>
      <c r="F14" s="33" t="s">
        <v>13</v>
      </c>
      <c r="G14" s="55">
        <v>67760</v>
      </c>
      <c r="I14" s="38"/>
      <c r="J14" s="38"/>
    </row>
    <row r="15" spans="1:10" s="37" customFormat="1" ht="24" customHeight="1">
      <c r="A15" s="34">
        <v>2</v>
      </c>
      <c r="B15" s="35" t="s">
        <v>14</v>
      </c>
      <c r="C15" s="33" t="s">
        <v>0</v>
      </c>
      <c r="D15" s="32" t="s">
        <v>18</v>
      </c>
      <c r="E15" s="36" t="s">
        <v>27</v>
      </c>
      <c r="F15" s="33" t="s">
        <v>15</v>
      </c>
      <c r="G15" s="55">
        <v>71149.86</v>
      </c>
      <c r="I15" s="38"/>
      <c r="J15" s="38"/>
    </row>
    <row r="16" spans="1:10" s="37" customFormat="1" ht="36" customHeight="1">
      <c r="A16" s="34">
        <v>3</v>
      </c>
      <c r="B16" s="39">
        <v>44734</v>
      </c>
      <c r="C16" s="33" t="s">
        <v>24</v>
      </c>
      <c r="D16" s="32" t="s">
        <v>20</v>
      </c>
      <c r="E16" s="40" t="s">
        <v>28</v>
      </c>
      <c r="F16" s="33" t="s">
        <v>17</v>
      </c>
      <c r="G16" s="55">
        <v>45887.839999999997</v>
      </c>
      <c r="I16" s="38"/>
      <c r="J16" s="38"/>
    </row>
    <row r="17" spans="1:10" s="37" customFormat="1" ht="36" customHeight="1">
      <c r="A17" s="34">
        <v>4</v>
      </c>
      <c r="B17" s="39">
        <v>45140</v>
      </c>
      <c r="C17" s="54" t="s">
        <v>49</v>
      </c>
      <c r="D17" s="32" t="s">
        <v>48</v>
      </c>
      <c r="E17" s="40" t="s">
        <v>50</v>
      </c>
      <c r="F17" s="33" t="s">
        <v>51</v>
      </c>
      <c r="G17" s="55">
        <v>230180.42999999993</v>
      </c>
      <c r="I17" s="38"/>
      <c r="J17" s="38"/>
    </row>
    <row r="18" spans="1:10" s="37" customFormat="1" ht="36" customHeight="1">
      <c r="A18" s="34">
        <v>5</v>
      </c>
      <c r="B18" s="39">
        <v>45288</v>
      </c>
      <c r="C18" s="54" t="s">
        <v>55</v>
      </c>
      <c r="D18" s="32" t="s">
        <v>52</v>
      </c>
      <c r="E18" s="40" t="s">
        <v>53</v>
      </c>
      <c r="F18" s="33" t="s">
        <v>54</v>
      </c>
      <c r="G18" s="55">
        <f>15235.81+15235.81+15235.81</f>
        <v>45707.43</v>
      </c>
      <c r="I18" s="38"/>
      <c r="J18" s="38"/>
    </row>
    <row r="19" spans="1:10" s="37" customFormat="1" ht="24">
      <c r="A19" s="34">
        <v>6</v>
      </c>
      <c r="B19" s="39">
        <v>45363</v>
      </c>
      <c r="C19" s="46" t="s">
        <v>56</v>
      </c>
      <c r="D19" s="45" t="s">
        <v>33</v>
      </c>
      <c r="E19" s="44" t="s">
        <v>34</v>
      </c>
      <c r="F19" s="47" t="s">
        <v>32</v>
      </c>
      <c r="G19" s="55">
        <f>27199.9+24999.87</f>
        <v>52199.770000000004</v>
      </c>
    </row>
    <row r="20" spans="1:10" s="37" customFormat="1" ht="84">
      <c r="A20" s="34">
        <v>7</v>
      </c>
      <c r="B20" s="52">
        <v>45364</v>
      </c>
      <c r="C20" s="46" t="s">
        <v>57</v>
      </c>
      <c r="D20" s="45" t="s">
        <v>38</v>
      </c>
      <c r="E20" s="44" t="s">
        <v>39</v>
      </c>
      <c r="F20" s="47" t="s">
        <v>15</v>
      </c>
      <c r="G20" s="55">
        <v>32800</v>
      </c>
    </row>
    <row r="21" spans="1:10" s="37" customFormat="1" ht="24">
      <c r="A21" s="34">
        <v>8</v>
      </c>
      <c r="B21" s="50">
        <v>45440</v>
      </c>
      <c r="C21" s="46" t="s">
        <v>58</v>
      </c>
      <c r="D21" s="51" t="s">
        <v>35</v>
      </c>
      <c r="E21" s="44" t="s">
        <v>36</v>
      </c>
      <c r="F21" s="47" t="s">
        <v>32</v>
      </c>
      <c r="G21" s="55">
        <f>81124.15+182487</f>
        <v>263611.15000000002</v>
      </c>
    </row>
    <row r="22" spans="1:10" s="37" customFormat="1" ht="36">
      <c r="A22" s="34">
        <v>9</v>
      </c>
      <c r="B22" s="50">
        <v>45482</v>
      </c>
      <c r="C22" s="46" t="s">
        <v>59</v>
      </c>
      <c r="D22" s="51" t="s">
        <v>40</v>
      </c>
      <c r="E22" s="44" t="s">
        <v>41</v>
      </c>
      <c r="F22" s="47" t="s">
        <v>42</v>
      </c>
      <c r="G22" s="55">
        <v>378550.28</v>
      </c>
    </row>
    <row r="23" spans="1:10" s="37" customFormat="1" ht="36">
      <c r="A23" s="34">
        <v>10</v>
      </c>
      <c r="B23" s="50">
        <v>45513</v>
      </c>
      <c r="C23" s="46" t="s">
        <v>61</v>
      </c>
      <c r="D23" s="51" t="s">
        <v>60</v>
      </c>
      <c r="E23" s="44" t="s">
        <v>62</v>
      </c>
      <c r="F23" s="46" t="s">
        <v>63</v>
      </c>
      <c r="G23" s="55">
        <v>1750000</v>
      </c>
    </row>
    <row r="24" spans="1:10" s="37" customFormat="1" ht="48">
      <c r="A24" s="34">
        <v>12</v>
      </c>
      <c r="B24" s="50">
        <v>45517</v>
      </c>
      <c r="C24" s="46" t="s">
        <v>76</v>
      </c>
      <c r="D24" s="51" t="s">
        <v>64</v>
      </c>
      <c r="E24" s="44" t="s">
        <v>89</v>
      </c>
      <c r="F24" s="46" t="s">
        <v>103</v>
      </c>
      <c r="G24" s="55">
        <v>162493.07999999999</v>
      </c>
    </row>
    <row r="25" spans="1:10" s="37" customFormat="1" ht="36">
      <c r="A25" s="34">
        <v>13</v>
      </c>
      <c r="B25" s="50">
        <v>45519</v>
      </c>
      <c r="C25" s="46" t="s">
        <v>77</v>
      </c>
      <c r="D25" s="51" t="s">
        <v>44</v>
      </c>
      <c r="E25" s="44" t="s">
        <v>90</v>
      </c>
      <c r="F25" s="46" t="s">
        <v>43</v>
      </c>
      <c r="G25" s="55">
        <v>13780</v>
      </c>
    </row>
    <row r="26" spans="1:10" s="37" customFormat="1" ht="48">
      <c r="A26" s="34">
        <v>14</v>
      </c>
      <c r="B26" s="50">
        <v>45519</v>
      </c>
      <c r="C26" s="46" t="s">
        <v>78</v>
      </c>
      <c r="D26" s="51" t="s">
        <v>65</v>
      </c>
      <c r="E26" s="44" t="s">
        <v>91</v>
      </c>
      <c r="F26" s="46" t="s">
        <v>43</v>
      </c>
      <c r="G26" s="55">
        <v>45364.07</v>
      </c>
    </row>
    <row r="27" spans="1:10" s="37" customFormat="1" ht="36">
      <c r="A27" s="34">
        <v>15</v>
      </c>
      <c r="B27" s="50">
        <v>45523</v>
      </c>
      <c r="C27" s="46" t="s">
        <v>79</v>
      </c>
      <c r="D27" s="51" t="s">
        <v>66</v>
      </c>
      <c r="E27" s="44" t="s">
        <v>92</v>
      </c>
      <c r="F27" s="46" t="s">
        <v>104</v>
      </c>
      <c r="G27" s="55">
        <v>23000.03</v>
      </c>
    </row>
    <row r="28" spans="1:10" s="37" customFormat="1" ht="48">
      <c r="A28" s="34">
        <v>16</v>
      </c>
      <c r="B28" s="50">
        <v>45523</v>
      </c>
      <c r="C28" s="46" t="s">
        <v>80</v>
      </c>
      <c r="D28" s="51" t="s">
        <v>67</v>
      </c>
      <c r="E28" s="44" t="s">
        <v>93</v>
      </c>
      <c r="F28" s="46" t="s">
        <v>105</v>
      </c>
      <c r="G28" s="55">
        <v>101385.60000000001</v>
      </c>
    </row>
    <row r="29" spans="1:10" s="37" customFormat="1" ht="36">
      <c r="A29" s="34">
        <v>17</v>
      </c>
      <c r="B29" s="50">
        <v>45523</v>
      </c>
      <c r="C29" s="46" t="s">
        <v>81</v>
      </c>
      <c r="D29" s="51" t="s">
        <v>68</v>
      </c>
      <c r="E29" s="44" t="s">
        <v>94</v>
      </c>
      <c r="F29" s="46" t="s">
        <v>46</v>
      </c>
      <c r="G29" s="55">
        <v>13806</v>
      </c>
    </row>
    <row r="30" spans="1:10" s="37" customFormat="1" ht="48">
      <c r="A30" s="34">
        <v>18</v>
      </c>
      <c r="B30" s="50">
        <v>45523</v>
      </c>
      <c r="C30" s="46" t="s">
        <v>82</v>
      </c>
      <c r="D30" s="51" t="s">
        <v>69</v>
      </c>
      <c r="E30" s="44" t="s">
        <v>95</v>
      </c>
      <c r="F30" s="46" t="s">
        <v>106</v>
      </c>
      <c r="G30" s="55">
        <v>168671</v>
      </c>
    </row>
    <row r="31" spans="1:10" s="37" customFormat="1" ht="48">
      <c r="A31" s="34">
        <v>19</v>
      </c>
      <c r="B31" s="50">
        <v>45523</v>
      </c>
      <c r="C31" s="46" t="s">
        <v>83</v>
      </c>
      <c r="D31" s="51" t="s">
        <v>70</v>
      </c>
      <c r="E31" s="44" t="s">
        <v>96</v>
      </c>
      <c r="F31" s="46" t="s">
        <v>45</v>
      </c>
      <c r="G31" s="55">
        <v>60888</v>
      </c>
    </row>
    <row r="32" spans="1:10" s="37" customFormat="1" ht="36">
      <c r="A32" s="34">
        <v>20</v>
      </c>
      <c r="B32" s="50">
        <v>45525</v>
      </c>
      <c r="C32" s="46" t="s">
        <v>84</v>
      </c>
      <c r="D32" s="51" t="s">
        <v>71</v>
      </c>
      <c r="E32" s="44" t="s">
        <v>97</v>
      </c>
      <c r="F32" s="46" t="s">
        <v>15</v>
      </c>
      <c r="G32" s="55">
        <v>141772.37</v>
      </c>
    </row>
    <row r="33" spans="1:9" s="37" customFormat="1" ht="24">
      <c r="A33" s="34">
        <v>21</v>
      </c>
      <c r="B33" s="50">
        <v>45525</v>
      </c>
      <c r="C33" s="46" t="s">
        <v>85</v>
      </c>
      <c r="D33" s="51" t="s">
        <v>72</v>
      </c>
      <c r="E33" s="44" t="s">
        <v>98</v>
      </c>
      <c r="F33" s="46" t="s">
        <v>107</v>
      </c>
      <c r="G33" s="55">
        <v>495843.6</v>
      </c>
    </row>
    <row r="34" spans="1:9" s="37" customFormat="1" ht="36">
      <c r="A34" s="34">
        <v>22</v>
      </c>
      <c r="B34" s="50">
        <v>45526</v>
      </c>
      <c r="C34" s="46" t="s">
        <v>86</v>
      </c>
      <c r="D34" s="51" t="s">
        <v>73</v>
      </c>
      <c r="E34" s="44" t="s">
        <v>99</v>
      </c>
      <c r="F34" s="46" t="s">
        <v>108</v>
      </c>
      <c r="G34" s="55">
        <v>47082</v>
      </c>
    </row>
    <row r="35" spans="1:9" s="37" customFormat="1" ht="36">
      <c r="A35" s="34">
        <v>23</v>
      </c>
      <c r="B35" s="50">
        <v>45526</v>
      </c>
      <c r="C35" s="46" t="s">
        <v>87</v>
      </c>
      <c r="D35" s="51" t="s">
        <v>74</v>
      </c>
      <c r="E35" s="44" t="s">
        <v>100</v>
      </c>
      <c r="F35" s="46" t="s">
        <v>109</v>
      </c>
      <c r="G35" s="55">
        <v>19999.82</v>
      </c>
    </row>
    <row r="36" spans="1:9" s="37" customFormat="1" ht="36">
      <c r="A36" s="34">
        <v>24</v>
      </c>
      <c r="B36" s="50">
        <v>45531</v>
      </c>
      <c r="C36" s="46" t="s">
        <v>112</v>
      </c>
      <c r="D36" s="51" t="s">
        <v>47</v>
      </c>
      <c r="E36" s="44" t="s">
        <v>101</v>
      </c>
      <c r="F36" s="46" t="s">
        <v>110</v>
      </c>
      <c r="G36" s="55">
        <v>316314.93</v>
      </c>
    </row>
    <row r="37" spans="1:9" s="37" customFormat="1" ht="36">
      <c r="A37" s="34">
        <v>25</v>
      </c>
      <c r="B37" s="50">
        <v>45532</v>
      </c>
      <c r="C37" s="46" t="s">
        <v>88</v>
      </c>
      <c r="D37" s="51" t="s">
        <v>75</v>
      </c>
      <c r="E37" s="44" t="s">
        <v>102</v>
      </c>
      <c r="F37" s="46" t="s">
        <v>111</v>
      </c>
      <c r="G37" s="55">
        <v>2058000.24</v>
      </c>
    </row>
    <row r="38" spans="1:9" ht="15">
      <c r="A38" s="43"/>
      <c r="B38" s="17"/>
      <c r="C38" s="18"/>
      <c r="D38" s="41"/>
      <c r="E38" s="19"/>
      <c r="F38" s="20"/>
      <c r="G38" s="56">
        <f>SUM(G14:G37)</f>
        <v>6606247.5</v>
      </c>
      <c r="I38" s="48"/>
    </row>
    <row r="39" spans="1:9" ht="15">
      <c r="A39" s="7"/>
      <c r="B39" s="21"/>
      <c r="C39" s="22"/>
      <c r="D39" s="42"/>
      <c r="E39" s="23"/>
      <c r="F39" s="24"/>
      <c r="G39" s="25"/>
      <c r="I39" s="48"/>
    </row>
    <row r="40" spans="1:9" ht="145.5" customHeight="1">
      <c r="A40" s="14"/>
      <c r="B40" s="15" t="s">
        <v>25</v>
      </c>
      <c r="C40" s="16"/>
      <c r="D40" s="57" t="s">
        <v>22</v>
      </c>
      <c r="E40" s="57"/>
      <c r="F40" s="63" t="s">
        <v>23</v>
      </c>
      <c r="G40" s="63"/>
    </row>
    <row r="41" spans="1:9" ht="26.25" customHeight="1">
      <c r="A41" s="14"/>
      <c r="B41" s="28" t="s">
        <v>29</v>
      </c>
      <c r="C41" s="53"/>
      <c r="D41" s="58" t="s">
        <v>19</v>
      </c>
      <c r="E41" s="58"/>
      <c r="F41" s="58" t="s">
        <v>16</v>
      </c>
      <c r="G41" s="58"/>
    </row>
    <row r="42" spans="1:9" ht="15.75" customHeight="1">
      <c r="A42" s="14"/>
      <c r="B42" s="29" t="s">
        <v>30</v>
      </c>
      <c r="C42" s="28"/>
      <c r="D42" s="58" t="s">
        <v>21</v>
      </c>
      <c r="E42" s="58"/>
      <c r="F42" s="58" t="s">
        <v>31</v>
      </c>
      <c r="G42" s="58"/>
    </row>
    <row r="43" spans="1:9" ht="23.25">
      <c r="A43" s="14"/>
      <c r="B43" s="10"/>
      <c r="C43" s="10"/>
      <c r="D43" s="11"/>
      <c r="E43" s="12"/>
      <c r="F43" s="12"/>
      <c r="G43" s="12"/>
    </row>
    <row r="44" spans="1:9" ht="25.5">
      <c r="A44" s="9"/>
      <c r="B44" s="13"/>
      <c r="C44" s="13"/>
      <c r="D44" s="12"/>
      <c r="E44" s="12"/>
      <c r="F44" s="8"/>
      <c r="G44" s="8"/>
    </row>
    <row r="45" spans="1:9" ht="18">
      <c r="A45" s="9"/>
      <c r="B45" s="8"/>
      <c r="C45" s="8"/>
      <c r="F45" s="8"/>
      <c r="G45" s="8"/>
    </row>
    <row r="46" spans="1:9" ht="18">
      <c r="A46" s="9"/>
      <c r="B46" s="8"/>
      <c r="C46" s="8"/>
    </row>
    <row r="47" spans="1:9">
      <c r="A47" s="7"/>
    </row>
    <row r="48" spans="1:9">
      <c r="A48" s="7"/>
    </row>
    <row r="49" spans="1:5">
      <c r="A49" s="7"/>
    </row>
    <row r="50" spans="1:5">
      <c r="A50" s="7"/>
    </row>
    <row r="51" spans="1:5">
      <c r="A51" s="7"/>
    </row>
    <row r="52" spans="1:5" ht="30">
      <c r="A52" s="7"/>
      <c r="E52" s="5"/>
    </row>
    <row r="53" spans="1:5" ht="30">
      <c r="A53" s="7"/>
      <c r="E53" s="6"/>
    </row>
    <row r="54" spans="1:5" ht="30">
      <c r="A54" s="7"/>
      <c r="E54" s="6"/>
    </row>
    <row r="55" spans="1:5">
      <c r="A55" s="7"/>
    </row>
    <row r="56" spans="1:5">
      <c r="A56" s="7"/>
    </row>
    <row r="57" spans="1:5">
      <c r="A57" s="7"/>
    </row>
    <row r="58" spans="1:5">
      <c r="A58" s="7"/>
    </row>
    <row r="59" spans="1:5">
      <c r="A59" s="7"/>
    </row>
    <row r="60" spans="1:5">
      <c r="A60" s="7"/>
    </row>
    <row r="61" spans="1:5">
      <c r="A61" s="7"/>
    </row>
    <row r="62" spans="1:5">
      <c r="A62" s="7"/>
    </row>
    <row r="63" spans="1:5">
      <c r="A63" s="7"/>
    </row>
    <row r="64" spans="1:5">
      <c r="A64" s="7"/>
    </row>
  </sheetData>
  <protectedRanges>
    <protectedRange sqref="F40" name="Rango1_3_6"/>
    <protectedRange sqref="B40:C40" name="Rango1_4_6"/>
  </protectedRanges>
  <mergeCells count="11">
    <mergeCell ref="D40:E40"/>
    <mergeCell ref="D41:E41"/>
    <mergeCell ref="D42:E42"/>
    <mergeCell ref="A1:G1"/>
    <mergeCell ref="A8:G8"/>
    <mergeCell ref="A9:G9"/>
    <mergeCell ref="A10:G10"/>
    <mergeCell ref="A11:G11"/>
    <mergeCell ref="F40:G40"/>
    <mergeCell ref="F41:G41"/>
    <mergeCell ref="F42:G42"/>
  </mergeCells>
  <printOptions horizontalCentered="1"/>
  <pageMargins left="0.19685039370078741" right="0.17" top="0.12" bottom="0.13" header="0.12" footer="0.12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2024-09-03T17:42:41Z</cp:lastPrinted>
  <dcterms:created xsi:type="dcterms:W3CDTF">2022-08-05T19:55:13Z</dcterms:created>
  <dcterms:modified xsi:type="dcterms:W3CDTF">2024-09-03T17:42:50Z</dcterms:modified>
</cp:coreProperties>
</file>