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5 OPTI MAYO 2024\"/>
    </mc:Choice>
  </mc:AlternateContent>
  <xr:revisionPtr revIDLastSave="0" documentId="13_ncr:1_{620D7A37-A521-4BEA-B7EA-23BBAC3E1CFA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'!$A$1:$G$45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G18" i="2" l="1"/>
  <c r="G21" i="2" l="1"/>
  <c r="G39" i="2" s="1"/>
</calcChain>
</file>

<file path=xl/sharedStrings.xml><?xml version="1.0" encoding="utf-8"?>
<sst xmlns="http://schemas.openxmlformats.org/spreadsheetml/2006/main" count="122" uniqueCount="113">
  <si>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</si>
  <si>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</si>
  <si>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</si>
  <si>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</si>
  <si>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</si>
  <si>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</si>
  <si>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</si>
  <si>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</si>
  <si>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</si>
  <si>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</si>
  <si>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</si>
  <si>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</si>
  <si>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</si>
  <si>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</si>
  <si>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</si>
  <si>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</si>
  <si>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</si>
  <si>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2.2.2.1.01</t>
  </si>
  <si>
    <t>Multiservicis Generales</t>
  </si>
  <si>
    <t>Revisado Por</t>
  </si>
  <si>
    <t>JCGLOW Marketing RD, SRL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</si>
  <si>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</si>
  <si>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</si>
  <si>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</si>
  <si>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</si>
  <si>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</si>
  <si>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</si>
  <si>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</si>
  <si>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</si>
  <si>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 xml:space="preserve">                          Preparado por</t>
  </si>
  <si>
    <t xml:space="preserve">                                                     Contadora</t>
  </si>
  <si>
    <t>Enc. Depto. Adm.  Financiero</t>
  </si>
  <si>
    <t>Seguro Nacional de Salud (SENASA)</t>
  </si>
  <si>
    <t>2.2.6.3.01</t>
  </si>
  <si>
    <t>2.2.7.2.06</t>
  </si>
  <si>
    <t>2.2.2.2.01</t>
  </si>
  <si>
    <t>Tomás Gómez Checo, SRL</t>
  </si>
  <si>
    <t>Administradora de Riesgos de Salud Humano</t>
  </si>
  <si>
    <t>Martinez Torres Traveling, SRL</t>
  </si>
  <si>
    <t>Empresa Distribuidora de Electricidad del Este, S.A.</t>
  </si>
  <si>
    <t>2.2.9.2.01</t>
  </si>
  <si>
    <t>2.2.1.6.01</t>
  </si>
  <si>
    <t>2.6.1.1.01</t>
  </si>
  <si>
    <t>Para registrar contratación de servicio de lavado sencillo para los vehículos de esta institución. Según O/C N0.00002 D/F 08/02/2024.</t>
  </si>
  <si>
    <t>Banco Central de la República Dominicana</t>
  </si>
  <si>
    <t>2.2.5.1.01</t>
  </si>
  <si>
    <t>Para registrar el alquiler del estacionamiento de vehículos empleados de la institución correspondiente al mes de Agosto, desde 01/08/2023 al 31/08/2023.</t>
  </si>
  <si>
    <t>2.2.8.7.04</t>
  </si>
  <si>
    <t>2.3.9.2.01</t>
  </si>
  <si>
    <t>Al 31 de Mayo 2024</t>
  </si>
  <si>
    <t>B1500000351</t>
  </si>
  <si>
    <t>Julio colon y asociados, SRL</t>
  </si>
  <si>
    <t>B1500000384                                       B1500000385</t>
  </si>
  <si>
    <t>Para registrar contratación de seis (6) meses para el servicio de mantenimiento preventivo y correctivo a los equipos de aire acondicionado de la institución. Según O/C No. 00021 D/F 13/2/2024.</t>
  </si>
  <si>
    <t>2.2.7.2.08</t>
  </si>
  <si>
    <t>All Office Solutions TS, SRL.</t>
  </si>
  <si>
    <t>Signo Digital, SRL</t>
  </si>
  <si>
    <t>Pasteleria y Panaderia Los Trigales, SRL</t>
  </si>
  <si>
    <t>Impredom,SRL</t>
  </si>
  <si>
    <t>Global Promo Jo Le, SRL</t>
  </si>
  <si>
    <t>Columbus Networks Dominicana, SA</t>
  </si>
  <si>
    <t>Constructora Fega, SRL</t>
  </si>
  <si>
    <t xml:space="preserve">GL Promociones, SRL. </t>
  </si>
  <si>
    <t>Muebles y Equipos para Oficina Leon Gonzalez, SRL</t>
  </si>
  <si>
    <t>AENOR Dominicana, SRL</t>
  </si>
  <si>
    <t>B1500002281</t>
  </si>
  <si>
    <t>B1500000165</t>
  </si>
  <si>
    <t>B1500000181</t>
  </si>
  <si>
    <t>E450000000312</t>
  </si>
  <si>
    <t>B1500011624</t>
  </si>
  <si>
    <t>B1500000114</t>
  </si>
  <si>
    <t>B1500000213</t>
  </si>
  <si>
    <t>B1500005590</t>
  </si>
  <si>
    <t>B1500000500</t>
  </si>
  <si>
    <t>B1500331567</t>
  </si>
  <si>
    <t>B1500000005</t>
  </si>
  <si>
    <t>B1500002036</t>
  </si>
  <si>
    <t>B1500001207</t>
  </si>
  <si>
    <t>B1500000457</t>
  </si>
  <si>
    <t>Para registrar servicio de mantenimento impresora Toshiba E-Studios 2508A, solicitado por el departamento de Tecnología de la Informacíón y Comunicación de esta Instutición. Según O/C No. 00041 D/F 23/02/2024.</t>
  </si>
  <si>
    <t>Para registrar servicio de impresión de banner. Solicitado por el Departamento de Recursos Humanos para uso en la semana de la salud 2024 de esta Institición. Según O/C No. 00083 D/F 12/4/2024.</t>
  </si>
  <si>
    <t>Para registrar diferencia asumida por la institución correspondiente a empleados con planes complementarios, mediante la poliza no. 30-95-201981 Seguro de Salud Local, correspondiente al período 01/05/ 2024 hasta 31/04/2024.</t>
  </si>
  <si>
    <t>Para registrar pago  diferencia asumida por la institución de la poliza no. 06492 seguro complementario de empleados durante el período 01/05/2024 - 31/05/2024.</t>
  </si>
  <si>
    <t>Para registrar servicio de impresiones de 300 carnets, tiro y retiro a color, para carnetización en normativas contables, solicitado por el Departamento de Normas y Procedimientos de esta Institución. Según O/C No.00065 D/F 18/03/2024.</t>
  </si>
  <si>
    <t>Para registrar pago factura (cuenta no.50037975) Internet correspondientes al mes de Mayo 2024.</t>
  </si>
  <si>
    <t>Para registrar servicio de 6,400 almuerzos para colaboradores de esta institución, solicitado por el Departamento Administrativo Financiero. Según OC/ N0.00072 D/F 01/04/2024.</t>
  </si>
  <si>
    <t>Para registrar servicio de energía eléctrica correspondiente al período del 17/04/2024 al 17/05/2024.</t>
  </si>
  <si>
    <t>Para registrar adquisición de sillas gerenciales, butacas para recibir visita y sillas ejecutivas para ser utilizadas en esta institución, con fondos del (PROGREF). Según O/C No. 00095 D/F 2/5/2024.</t>
  </si>
  <si>
    <t>Para registrar contratación de capacitación en salidas no conformes para 20 colaboradores. Solicitado por el departamento de planificación y desarrollo de esta institución. Según O/C No. 00073 D/F 3/4/2024.</t>
  </si>
  <si>
    <t>2.2.7.2.02</t>
  </si>
  <si>
    <t>2.2.1.5.01</t>
  </si>
  <si>
    <t>2.2.8.7.06</t>
  </si>
  <si>
    <t>Fumigadora Paredes, SRL</t>
  </si>
  <si>
    <t>B1500000224                                     B1500000226</t>
  </si>
  <si>
    <t>Para registrar servicios de fumigación y exterminación de plagas por 6 meses y 2 servicios de fumigación especializada para el centro de acopio del archivo documental solicitado para esta institución. Según O/C No. 00394 D/F 8/12/2023.</t>
  </si>
  <si>
    <t>2.2.8.5.01</t>
  </si>
  <si>
    <t>Auto Repuestos 2G, SRL</t>
  </si>
  <si>
    <t>Para registrar servicio de mantenimento y/o reparacion de vehiculos de la institución por seis (6) meses. Según O/C No. 00037 D/F 21/2/2024.</t>
  </si>
  <si>
    <t>Compañía Dominicana de Teléfonos C Por A - Codetel</t>
  </si>
  <si>
    <t>E450000044214                                E450000043777                             E450000045033</t>
  </si>
  <si>
    <t>Para registrar pago facturas (cuentas No. 701112578, 718024430, 785819147) teléfonos e Internet correspondientes al mes de Mayo 2024 .</t>
  </si>
  <si>
    <t xml:space="preserve">2.2.1.3.01                                 2.2.1.5.01  </t>
  </si>
  <si>
    <r>
      <t xml:space="preserve">B1500000278                            B1500000279                                     B1500000280                             B1500000281                                     </t>
    </r>
    <r>
      <rPr>
        <sz val="9"/>
        <rFont val="Arial  "/>
      </rPr>
      <t>B1500000282</t>
    </r>
    <r>
      <rPr>
        <sz val="9"/>
        <color theme="1"/>
        <rFont val="Arial  "/>
      </rPr>
      <t xml:space="preserve">                                        B1500000283                                       B1500000284</t>
    </r>
  </si>
  <si>
    <t>B1500001168</t>
  </si>
  <si>
    <t xml:space="preserve"> B1500015094</t>
  </si>
  <si>
    <t>B1500001172                                     B1500001173                                   B1500001187</t>
  </si>
  <si>
    <t>Para registrar adquisición de 220 boligrafos grabados con logo institucional para el dia del contador. Según O/C N0.00100 D/F 15/05/2024.</t>
  </si>
  <si>
    <t>Para registrar servicio de talonarios médicos para ser utilizados en el consultorio médico de esta institución. Según O/C N0. 00085 D/F 17/04/2024.</t>
  </si>
  <si>
    <t>Para registrar servicio de impresión y montura de banner 92 x 100 pulgadas, solicitado por la oficina de acceso a la información de esta institución. Según O/C N0.00089 D/F 24/04/2024.</t>
  </si>
  <si>
    <t>RSV Mensajería, SRL.</t>
  </si>
  <si>
    <t>Para registrar servicio de 6,300 almuerzos para colaboradores de esta institución, solicitado por el departamento administrativo y financiero, dirigido a MIPYMES MUJER. Según O/C No. 00008 D/F 08/02/2024 Correspondiente al período desde 01 al 29 febrero 2024.</t>
  </si>
  <si>
    <t>Para registrar servicio de 25 Coffe Break y 80 Brownies y galleta de avena por 5 dias, solicitados por el Departamento de Planificación de esta institución. Según O/C N0.00097 D/F 06/05/2024.</t>
  </si>
  <si>
    <t>Para registrar contratación de servicio de tapizado para 2 sillas de visita, solicitado por el departamento de tecnología de la información y comunicación de esta institución. Según O/C No. 00099 D/F 9/5/2024.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</si>
</sst>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  "/>
    </font>
    <font>
      <sz val="9"/>
      <name val="Arial  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6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4" fillId="4" borderId="1" xfId="0" applyFont="1" applyFill="1" applyBorder="1" applyAlignment="1">
      <alignment vertical="center" wrapText="1"/>
    </xf>
    <xf numFmtId="0" fontId="5" fillId="4" borderId="0" xfId="0" applyFont="1" applyFill="1"/>
    <xf numFmtId="4" fontId="5" fillId="4" borderId="0" xfId="0" applyNumberFormat="1" applyFont="1" applyFill="1"/>
    <xf numFmtId="165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/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164" fontId="5" fillId="0" borderId="0" xfId="0" applyNumberFormat="1" applyFont="1"/>
    <xf numFmtId="0" fontId="23" fillId="4" borderId="1" xfId="0" applyFont="1" applyFill="1" applyBorder="1" applyAlignment="1">
      <alignment horizontal="center"/>
    </xf>
    <xf numFmtId="49" fontId="25" fillId="0" borderId="1" xfId="0" applyNumberFormat="1" applyFont="1" applyFill="1" applyBorder="1"/>
    <xf numFmtId="14" fontId="25" fillId="0" borderId="1" xfId="0" applyNumberFormat="1" applyFont="1" applyFill="1" applyBorder="1" applyAlignment="1">
      <alignment horizontal="left"/>
    </xf>
    <xf numFmtId="4" fontId="24" fillId="0" borderId="1" xfId="0" applyNumberFormat="1" applyFont="1" applyFill="1" applyBorder="1" applyAlignment="1">
      <alignment wrapText="1"/>
    </xf>
    <xf numFmtId="49" fontId="25" fillId="0" borderId="1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43" fontId="11" fillId="4" borderId="1" xfId="3" applyFont="1" applyFill="1" applyBorder="1" applyAlignment="1">
      <alignment vertic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990264</xdr:colOff>
      <xdr:row>7</xdr:row>
      <xdr:rowOff>158612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7" zoomScale="106" zoomScaleNormal="106" workbookViewId="0">
      <selection activeCell="I37" sqref="I37"/>
    </sheetView>
  </sheetViews>
  <sheetFormatPr baseColWidth="10" defaultRowHeight="14.25"/>
  <cols>
    <col min="1" max="1" width="4.28515625" style="4" customWidth="1"/>
    <col min="2" max="2" width="12.28515625" style="4" customWidth="1"/>
    <col min="3" max="3" width="35.285156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4.5703125" style="4" bestFit="1" customWidth="1"/>
    <col min="10" max="10" width="13" style="4" bestFit="1" customWidth="1"/>
    <col min="11" max="16384" width="11.42578125" style="4"/>
  </cols>
  <sheetData>
    <row r="1" spans="1:10" ht="15">
      <c r="A1" s="57"/>
      <c r="B1" s="57"/>
      <c r="C1" s="57"/>
      <c r="D1" s="57"/>
      <c r="E1" s="57"/>
      <c r="F1" s="57"/>
      <c r="G1" s="57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58"/>
      <c r="B8" s="58"/>
      <c r="C8" s="58"/>
      <c r="D8" s="58"/>
      <c r="E8" s="58"/>
      <c r="F8" s="58"/>
      <c r="G8" s="58"/>
    </row>
    <row r="9" spans="1:10" ht="18.75" customHeight="1">
      <c r="A9" s="59" t="s">
        <v>2</v>
      </c>
      <c r="B9" s="59"/>
      <c r="C9" s="59"/>
      <c r="D9" s="59"/>
      <c r="E9" s="59"/>
      <c r="F9" s="59"/>
      <c r="G9" s="59"/>
    </row>
    <row r="10" spans="1:10" ht="18.75" customHeight="1">
      <c r="A10" s="60" t="s">
        <v>3</v>
      </c>
      <c r="B10" s="60"/>
      <c r="C10" s="60"/>
      <c r="D10" s="60"/>
      <c r="E10" s="60"/>
      <c r="F10" s="60"/>
      <c r="G10" s="60"/>
    </row>
    <row r="11" spans="1:10" ht="18.75" customHeight="1">
      <c r="A11" s="60" t="s">
        <v>49</v>
      </c>
      <c r="B11" s="60"/>
      <c r="C11" s="60"/>
      <c r="D11" s="60"/>
      <c r="E11" s="60"/>
      <c r="F11" s="60"/>
      <c r="G11" s="60"/>
    </row>
    <row r="12" spans="1:10">
      <c r="A12" s="26"/>
      <c r="B12" s="27"/>
      <c r="C12" s="27"/>
      <c r="D12" s="27"/>
      <c r="E12" s="27"/>
      <c r="F12" s="27"/>
      <c r="G12" s="27"/>
    </row>
    <row r="13" spans="1:10" ht="69.75" customHeight="1">
      <c r="A13" s="31" t="s">
        <v>4</v>
      </c>
      <c r="B13" s="30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1:10" s="37" customFormat="1" ht="22.5" customHeight="1">
      <c r="A14" s="34">
        <v>1</v>
      </c>
      <c r="B14" s="35" t="s">
        <v>11</v>
      </c>
      <c r="C14" s="50" t="s">
        <v>12</v>
      </c>
      <c r="D14" s="32" t="s">
        <v>109</v>
      </c>
      <c r="E14" s="36" t="s">
        <v>26</v>
      </c>
      <c r="F14" s="33" t="s">
        <v>13</v>
      </c>
      <c r="G14" s="53">
        <v>67760</v>
      </c>
      <c r="I14" s="38"/>
      <c r="J14" s="38"/>
    </row>
    <row r="15" spans="1:10" s="37" customFormat="1" ht="24" customHeight="1">
      <c r="A15" s="34">
        <v>2</v>
      </c>
      <c r="B15" s="35" t="s">
        <v>14</v>
      </c>
      <c r="C15" s="33" t="s">
        <v>0</v>
      </c>
      <c r="D15" s="32" t="s">
        <v>18</v>
      </c>
      <c r="E15" s="36" t="s">
        <v>27</v>
      </c>
      <c r="F15" s="33" t="s">
        <v>15</v>
      </c>
      <c r="G15" s="53">
        <v>71149.86</v>
      </c>
      <c r="I15" s="38"/>
      <c r="J15" s="38"/>
    </row>
    <row r="16" spans="1:10" s="37" customFormat="1" ht="36" customHeight="1">
      <c r="A16" s="34">
        <v>3</v>
      </c>
      <c r="B16" s="39">
        <v>44734</v>
      </c>
      <c r="C16" s="33" t="s">
        <v>24</v>
      </c>
      <c r="D16" s="32" t="s">
        <v>20</v>
      </c>
      <c r="E16" s="40" t="s">
        <v>28</v>
      </c>
      <c r="F16" s="33" t="s">
        <v>17</v>
      </c>
      <c r="G16" s="53">
        <v>45887.839999999997</v>
      </c>
      <c r="I16" s="38"/>
      <c r="J16" s="38"/>
    </row>
    <row r="17" spans="1:10" s="37" customFormat="1" ht="36" customHeight="1">
      <c r="A17" s="34">
        <v>4</v>
      </c>
      <c r="B17" s="39">
        <v>45147</v>
      </c>
      <c r="C17" s="33" t="s">
        <v>50</v>
      </c>
      <c r="D17" s="32" t="s">
        <v>44</v>
      </c>
      <c r="E17" s="40" t="s">
        <v>46</v>
      </c>
      <c r="F17" s="33" t="s">
        <v>45</v>
      </c>
      <c r="G17" s="53">
        <v>44000</v>
      </c>
      <c r="I17" s="38"/>
      <c r="J17" s="38"/>
    </row>
    <row r="18" spans="1:10" s="37" customFormat="1" ht="48" customHeight="1">
      <c r="A18" s="34">
        <v>6</v>
      </c>
      <c r="B18" s="39">
        <v>45288</v>
      </c>
      <c r="C18" s="47" t="s">
        <v>93</v>
      </c>
      <c r="D18" s="32" t="s">
        <v>92</v>
      </c>
      <c r="E18" s="40" t="s">
        <v>94</v>
      </c>
      <c r="F18" s="33" t="s">
        <v>95</v>
      </c>
      <c r="G18" s="44">
        <f>8378+12390</f>
        <v>20768</v>
      </c>
      <c r="I18" s="38"/>
      <c r="J18" s="38"/>
    </row>
    <row r="19" spans="1:10" s="37" customFormat="1" ht="24">
      <c r="A19" s="34">
        <v>7</v>
      </c>
      <c r="B19" s="39">
        <v>45363</v>
      </c>
      <c r="C19" s="47" t="s">
        <v>104</v>
      </c>
      <c r="D19" s="46" t="s">
        <v>36</v>
      </c>
      <c r="E19" s="45" t="s">
        <v>43</v>
      </c>
      <c r="F19" s="48" t="s">
        <v>34</v>
      </c>
      <c r="G19" s="44">
        <v>43449.32</v>
      </c>
    </row>
    <row r="20" spans="1:10" s="37" customFormat="1" ht="48">
      <c r="A20" s="34">
        <v>8</v>
      </c>
      <c r="B20" s="52">
        <v>45376</v>
      </c>
      <c r="C20" s="47" t="s">
        <v>103</v>
      </c>
      <c r="D20" s="51" t="s">
        <v>38</v>
      </c>
      <c r="E20" s="45" t="s">
        <v>110</v>
      </c>
      <c r="F20" s="48" t="s">
        <v>40</v>
      </c>
      <c r="G20" s="44">
        <v>19812.2</v>
      </c>
    </row>
    <row r="21" spans="1:10" s="37" customFormat="1" ht="36">
      <c r="A21" s="34">
        <v>9</v>
      </c>
      <c r="B21" s="52">
        <v>45391</v>
      </c>
      <c r="C21" s="47" t="s">
        <v>52</v>
      </c>
      <c r="D21" s="51" t="s">
        <v>51</v>
      </c>
      <c r="E21" s="45" t="s">
        <v>53</v>
      </c>
      <c r="F21" s="48" t="s">
        <v>54</v>
      </c>
      <c r="G21" s="44">
        <f>30000+21830</f>
        <v>51830</v>
      </c>
    </row>
    <row r="22" spans="1:10" s="37" customFormat="1" ht="36.75" customHeight="1">
      <c r="A22" s="34">
        <v>10</v>
      </c>
      <c r="B22" s="52">
        <v>45422</v>
      </c>
      <c r="C22" s="47" t="s">
        <v>65</v>
      </c>
      <c r="D22" s="54" t="s">
        <v>55</v>
      </c>
      <c r="E22" s="45" t="s">
        <v>79</v>
      </c>
      <c r="F22" s="48" t="s">
        <v>89</v>
      </c>
      <c r="G22" s="44">
        <v>11210</v>
      </c>
    </row>
    <row r="23" spans="1:10" s="37" customFormat="1" ht="36">
      <c r="A23" s="34">
        <v>11</v>
      </c>
      <c r="B23" s="52">
        <v>45425</v>
      </c>
      <c r="C23" s="47" t="s">
        <v>66</v>
      </c>
      <c r="D23" s="54" t="s">
        <v>56</v>
      </c>
      <c r="E23" s="45" t="s">
        <v>80</v>
      </c>
      <c r="F23" s="48" t="s">
        <v>35</v>
      </c>
      <c r="G23" s="44">
        <v>18880</v>
      </c>
    </row>
    <row r="24" spans="1:10" s="37" customFormat="1" ht="36">
      <c r="A24" s="34">
        <v>12</v>
      </c>
      <c r="B24" s="52">
        <v>45425</v>
      </c>
      <c r="C24" s="47" t="s">
        <v>67</v>
      </c>
      <c r="D24" s="54" t="s">
        <v>56</v>
      </c>
      <c r="E24" s="45" t="s">
        <v>108</v>
      </c>
      <c r="F24" s="48" t="s">
        <v>35</v>
      </c>
      <c r="G24" s="44">
        <v>16520</v>
      </c>
    </row>
    <row r="25" spans="1:10" s="37" customFormat="1" ht="48">
      <c r="A25" s="34">
        <v>13</v>
      </c>
      <c r="B25" s="52">
        <v>45426</v>
      </c>
      <c r="C25" s="47" t="s">
        <v>68</v>
      </c>
      <c r="D25" s="54" t="s">
        <v>37</v>
      </c>
      <c r="E25" s="45" t="s">
        <v>81</v>
      </c>
      <c r="F25" s="48" t="s">
        <v>33</v>
      </c>
      <c r="G25" s="44">
        <v>77727.45</v>
      </c>
    </row>
    <row r="26" spans="1:10" s="37" customFormat="1" ht="36">
      <c r="A26" s="34">
        <v>14</v>
      </c>
      <c r="B26" s="52">
        <v>45426</v>
      </c>
      <c r="C26" s="47" t="s">
        <v>69</v>
      </c>
      <c r="D26" s="54" t="s">
        <v>32</v>
      </c>
      <c r="E26" s="45" t="s">
        <v>82</v>
      </c>
      <c r="F26" s="48" t="s">
        <v>33</v>
      </c>
      <c r="G26" s="44">
        <v>10338.5</v>
      </c>
    </row>
    <row r="27" spans="1:10" s="37" customFormat="1" ht="36">
      <c r="A27" s="34">
        <v>15</v>
      </c>
      <c r="B27" s="52">
        <v>45426</v>
      </c>
      <c r="C27" s="47" t="s">
        <v>70</v>
      </c>
      <c r="D27" s="54" t="s">
        <v>58</v>
      </c>
      <c r="E27" s="45" t="s">
        <v>107</v>
      </c>
      <c r="F27" s="48" t="s">
        <v>35</v>
      </c>
      <c r="G27" s="44">
        <v>5310</v>
      </c>
    </row>
    <row r="28" spans="1:10" s="37" customFormat="1" ht="48">
      <c r="A28" s="34">
        <v>16</v>
      </c>
      <c r="B28" s="52">
        <v>45427</v>
      </c>
      <c r="C28" s="47" t="s">
        <v>71</v>
      </c>
      <c r="D28" s="54" t="s">
        <v>59</v>
      </c>
      <c r="E28" s="45" t="s">
        <v>83</v>
      </c>
      <c r="F28" s="48" t="s">
        <v>35</v>
      </c>
      <c r="G28" s="44">
        <v>6372</v>
      </c>
    </row>
    <row r="29" spans="1:10" s="37" customFormat="1" ht="24">
      <c r="A29" s="34">
        <v>17</v>
      </c>
      <c r="B29" s="52">
        <v>45429</v>
      </c>
      <c r="C29" s="47" t="s">
        <v>72</v>
      </c>
      <c r="D29" s="54" t="s">
        <v>60</v>
      </c>
      <c r="E29" s="45" t="s">
        <v>84</v>
      </c>
      <c r="F29" s="48" t="s">
        <v>90</v>
      </c>
      <c r="G29" s="44">
        <v>106880.96000000001</v>
      </c>
    </row>
    <row r="30" spans="1:10" s="37" customFormat="1" ht="36">
      <c r="A30" s="34">
        <v>18</v>
      </c>
      <c r="B30" s="52">
        <v>45432</v>
      </c>
      <c r="C30" s="47" t="s">
        <v>105</v>
      </c>
      <c r="D30" s="54" t="s">
        <v>38</v>
      </c>
      <c r="E30" s="45" t="s">
        <v>85</v>
      </c>
      <c r="F30" s="48" t="s">
        <v>40</v>
      </c>
      <c r="G30" s="44">
        <f>511672.78+688807.56+199737.42</f>
        <v>1400217.76</v>
      </c>
    </row>
    <row r="31" spans="1:10" s="37" customFormat="1" ht="36">
      <c r="A31" s="34">
        <v>19</v>
      </c>
      <c r="B31" s="52">
        <v>45432</v>
      </c>
      <c r="C31" s="47" t="s">
        <v>73</v>
      </c>
      <c r="D31" s="54" t="s">
        <v>57</v>
      </c>
      <c r="E31" s="45" t="s">
        <v>111</v>
      </c>
      <c r="F31" s="48" t="s">
        <v>40</v>
      </c>
      <c r="G31" s="44">
        <v>16974.3</v>
      </c>
    </row>
    <row r="32" spans="1:10" s="37" customFormat="1" ht="24">
      <c r="A32" s="34">
        <v>20</v>
      </c>
      <c r="B32" s="52">
        <v>45433</v>
      </c>
      <c r="C32" s="47" t="s">
        <v>74</v>
      </c>
      <c r="D32" s="54" t="s">
        <v>39</v>
      </c>
      <c r="E32" s="45" t="s">
        <v>86</v>
      </c>
      <c r="F32" s="48" t="s">
        <v>41</v>
      </c>
      <c r="G32" s="44">
        <v>399496.25</v>
      </c>
    </row>
    <row r="33" spans="1:9" s="37" customFormat="1" ht="36">
      <c r="A33" s="34">
        <v>21</v>
      </c>
      <c r="B33" s="52">
        <v>45435</v>
      </c>
      <c r="C33" s="47" t="s">
        <v>75</v>
      </c>
      <c r="D33" s="54" t="s">
        <v>61</v>
      </c>
      <c r="E33" s="45" t="s">
        <v>112</v>
      </c>
      <c r="F33" s="48" t="s">
        <v>91</v>
      </c>
      <c r="G33" s="44">
        <v>11800</v>
      </c>
    </row>
    <row r="34" spans="1:9" s="37" customFormat="1" ht="36">
      <c r="A34" s="34">
        <v>22</v>
      </c>
      <c r="B34" s="52">
        <v>45435</v>
      </c>
      <c r="C34" s="47" t="s">
        <v>76</v>
      </c>
      <c r="D34" s="54" t="s">
        <v>62</v>
      </c>
      <c r="E34" s="45" t="s">
        <v>106</v>
      </c>
      <c r="F34" s="48" t="s">
        <v>48</v>
      </c>
      <c r="G34" s="44">
        <v>206382</v>
      </c>
    </row>
    <row r="35" spans="1:9" s="37" customFormat="1" ht="36">
      <c r="A35" s="34">
        <v>23</v>
      </c>
      <c r="B35" s="52">
        <v>45435</v>
      </c>
      <c r="C35" s="47" t="s">
        <v>77</v>
      </c>
      <c r="D35" s="54" t="s">
        <v>63</v>
      </c>
      <c r="E35" s="45" t="s">
        <v>87</v>
      </c>
      <c r="F35" s="48" t="s">
        <v>42</v>
      </c>
      <c r="G35" s="44">
        <v>34928</v>
      </c>
    </row>
    <row r="36" spans="1:9" s="37" customFormat="1" ht="36">
      <c r="A36" s="34">
        <v>24</v>
      </c>
      <c r="B36" s="52">
        <v>45435</v>
      </c>
      <c r="C36" s="47" t="s">
        <v>78</v>
      </c>
      <c r="D36" s="54" t="s">
        <v>64</v>
      </c>
      <c r="E36" s="45" t="s">
        <v>88</v>
      </c>
      <c r="F36" s="48" t="s">
        <v>47</v>
      </c>
      <c r="G36" s="44">
        <v>67050</v>
      </c>
    </row>
    <row r="37" spans="1:9" s="37" customFormat="1" ht="84">
      <c r="A37" s="34">
        <v>25</v>
      </c>
      <c r="B37" s="52">
        <v>45440</v>
      </c>
      <c r="C37" s="47" t="s">
        <v>102</v>
      </c>
      <c r="D37" s="54" t="s">
        <v>96</v>
      </c>
      <c r="E37" s="45" t="s">
        <v>97</v>
      </c>
      <c r="F37" s="48" t="s">
        <v>34</v>
      </c>
      <c r="G37" s="44">
        <v>154096.01999999999</v>
      </c>
    </row>
    <row r="38" spans="1:9" s="37" customFormat="1" ht="36">
      <c r="A38" s="34">
        <v>26</v>
      </c>
      <c r="B38" s="52">
        <v>45443</v>
      </c>
      <c r="C38" s="47" t="s">
        <v>99</v>
      </c>
      <c r="D38" s="54" t="s">
        <v>98</v>
      </c>
      <c r="E38" s="45" t="s">
        <v>100</v>
      </c>
      <c r="F38" s="47" t="s">
        <v>101</v>
      </c>
      <c r="G38" s="44">
        <v>302045.94999999995</v>
      </c>
    </row>
    <row r="39" spans="1:9" ht="15">
      <c r="A39" s="43"/>
      <c r="B39" s="17"/>
      <c r="C39" s="18"/>
      <c r="D39" s="41"/>
      <c r="E39" s="19"/>
      <c r="F39" s="20"/>
      <c r="G39" s="62">
        <f>SUM(G14:G38)</f>
        <v>3210886.41</v>
      </c>
    </row>
    <row r="40" spans="1:9" ht="15">
      <c r="A40" s="7"/>
      <c r="B40" s="21"/>
      <c r="C40" s="22"/>
      <c r="D40" s="42"/>
      <c r="E40" s="23"/>
      <c r="F40" s="24"/>
      <c r="G40" s="25"/>
      <c r="I40" s="49"/>
    </row>
    <row r="41" spans="1:9" ht="50.25" customHeight="1">
      <c r="A41" s="14"/>
      <c r="B41" s="15" t="s">
        <v>25</v>
      </c>
      <c r="C41" s="16"/>
      <c r="D41" s="55" t="s">
        <v>22</v>
      </c>
      <c r="E41" s="55"/>
      <c r="F41" s="61" t="s">
        <v>23</v>
      </c>
      <c r="G41" s="61"/>
    </row>
    <row r="42" spans="1:9" ht="26.25" customHeight="1">
      <c r="A42" s="14"/>
      <c r="B42" s="28" t="s">
        <v>29</v>
      </c>
      <c r="C42" s="28"/>
      <c r="D42" s="56" t="s">
        <v>19</v>
      </c>
      <c r="E42" s="56"/>
      <c r="F42" s="56" t="s">
        <v>16</v>
      </c>
      <c r="G42" s="56"/>
    </row>
    <row r="43" spans="1:9" ht="15.75" customHeight="1">
      <c r="A43" s="14"/>
      <c r="B43" s="29" t="s">
        <v>30</v>
      </c>
      <c r="C43" s="28"/>
      <c r="D43" s="56" t="s">
        <v>21</v>
      </c>
      <c r="E43" s="56"/>
      <c r="F43" s="56" t="s">
        <v>31</v>
      </c>
      <c r="G43" s="56"/>
    </row>
    <row r="44" spans="1:9" ht="23.25">
      <c r="A44" s="14"/>
      <c r="B44" s="10"/>
      <c r="C44" s="10"/>
      <c r="D44" s="11"/>
      <c r="E44" s="12"/>
      <c r="F44" s="12"/>
      <c r="G44" s="12"/>
    </row>
    <row r="45" spans="1:9" ht="25.5">
      <c r="A45" s="9"/>
      <c r="B45" s="13"/>
      <c r="C45" s="13"/>
      <c r="D45" s="12"/>
      <c r="E45" s="12"/>
      <c r="F45" s="8"/>
      <c r="G45" s="8"/>
    </row>
    <row r="46" spans="1:9" ht="18">
      <c r="A46" s="9"/>
      <c r="B46" s="8"/>
      <c r="C46" s="8"/>
      <c r="F46" s="8"/>
      <c r="G46" s="8"/>
    </row>
    <row r="47" spans="1:9" ht="18">
      <c r="A47" s="9"/>
      <c r="B47" s="8"/>
      <c r="C47" s="8"/>
    </row>
    <row r="48" spans="1:9">
      <c r="A48" s="7"/>
    </row>
    <row r="49" spans="1:5">
      <c r="A49" s="7"/>
    </row>
    <row r="50" spans="1:5">
      <c r="A50" s="7"/>
    </row>
    <row r="51" spans="1:5">
      <c r="A51" s="7"/>
    </row>
    <row r="52" spans="1:5">
      <c r="A52" s="7"/>
    </row>
    <row r="53" spans="1:5" ht="30">
      <c r="A53" s="7"/>
      <c r="E53" s="5"/>
    </row>
    <row r="54" spans="1:5" ht="30">
      <c r="A54" s="7"/>
      <c r="E54" s="6"/>
    </row>
    <row r="55" spans="1:5" ht="30">
      <c r="A55" s="7"/>
      <c r="E55" s="6"/>
    </row>
    <row r="56" spans="1:5">
      <c r="A56" s="7"/>
    </row>
    <row r="57" spans="1:5">
      <c r="A57" s="7"/>
    </row>
    <row r="58" spans="1:5">
      <c r="A58" s="7"/>
    </row>
    <row r="59" spans="1:5">
      <c r="A59" s="7"/>
    </row>
    <row r="60" spans="1:5">
      <c r="A60" s="7"/>
    </row>
    <row r="61" spans="1:5">
      <c r="A61" s="7"/>
    </row>
    <row r="62" spans="1:5">
      <c r="A62" s="7"/>
    </row>
    <row r="63" spans="1:5">
      <c r="A63" s="7"/>
    </row>
    <row r="64" spans="1:5">
      <c r="A64" s="7"/>
    </row>
    <row r="65" spans="1:1">
      <c r="A65" s="7"/>
    </row>
  </sheetData>
  <protectedRanges>
    <protectedRange sqref="F41" name="Rango1_3_6"/>
    <protectedRange sqref="B41:C41" name="Rango1_4_6"/>
  </protectedRanges>
  <mergeCells count="11">
    <mergeCell ref="D41:E41"/>
    <mergeCell ref="D42:E42"/>
    <mergeCell ref="D43:E43"/>
    <mergeCell ref="A1:G1"/>
    <mergeCell ref="A8:G8"/>
    <mergeCell ref="A9:G9"/>
    <mergeCell ref="A10:G10"/>
    <mergeCell ref="A11:G11"/>
    <mergeCell ref="F41:G41"/>
    <mergeCell ref="F42:G42"/>
    <mergeCell ref="F43:G43"/>
  </mergeCells>
  <printOptions horizontalCentered="1"/>
  <pageMargins left="0.19685039370078741" right="0.17" top="0.12" bottom="0.13" header="0.12" footer="0.12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2023-11-03T19:56:52Z</cp:lastPrinted>
  <dcterms:created xsi:type="dcterms:W3CDTF">2022-08-05T19:55:13Z</dcterms:created>
  <dcterms:modified xsi:type="dcterms:W3CDTF">2024-06-04T17:11:10Z</dcterms:modified>
</cp:coreProperties>
</file>