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4 OPTI ABRIL 2024\"/>
    </mc:Choice>
  </mc:AlternateContent>
  <xr:revisionPtr revIDLastSave="0" documentId="13_ncr:1_{A637F31A-DA8A-4801-B6D3-42EBC0947B8C}" xr6:coauthVersionLast="36" xr6:coauthVersionMax="36" xr10:uidLastSave="{00000000-0000-0000-0000-000000000000}"/>
  <bookViews>
    <workbookView xWindow="0" yWindow="0" windowWidth="28800" windowHeight="11925" xr2:uid="{90E3BF88-693D-4403-94BA-0710F1D0D0DE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l="1"/>
  <c r="E39" i="2" s="1"/>
  <c r="E41" i="2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<sst xmlns="http://schemas.openxmlformats.org/spreadsheetml/2006/main" count="35" uniqueCount="35">
  <si>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</si>
  <si>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</si>
  <si>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</si>
  <si>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Abril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</si>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</sst>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0" fontId="21" fillId="2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/>
    </xf>
  </cellXfs>
  <cellStyles count="3">
    <cellStyle name="Millares 5" xfId="2" xr:uid="{6407414C-8D47-4D74-9C5B-C3E658A585C3}"/>
    <cellStyle name="Normal" xfId="0" builtinId="0"/>
    <cellStyle name="Normal 2" xfId="1" xr:uid="{1B89C4B1-BD61-4763-AEFD-0589AA8D3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1FB053C0-E861-43D1-B366-A02FB445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4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271575.70999999996</v>
          </cell>
        </row>
        <row r="12">
          <cell r="B12">
            <v>4872494.6095000003</v>
          </cell>
        </row>
        <row r="17">
          <cell r="B17">
            <v>4693384.598020602</v>
          </cell>
        </row>
        <row r="20">
          <cell r="B20">
            <v>36515413.32</v>
          </cell>
        </row>
        <row r="27">
          <cell r="B27">
            <v>4205493.49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B94C-E2A8-4786-AFAC-ECC4DA689295}">
  <dimension ref="A2:HQ58"/>
  <sheetViews>
    <sheetView tabSelected="1" topLeftCell="B1" zoomScale="93" zoomScaleNormal="93" workbookViewId="0">
      <selection activeCell="E63" sqref="E63"/>
    </sheetView>
  </sheetViews>
  <sheetFormatPr baseColWidth="10" defaultRowHeight="15" x14ac:dyDescent="0.25"/>
  <cols>
    <col min="1" max="1" width="9.140625" style="45" hidden="1" customWidth="1"/>
    <col min="2" max="2" width="50.140625" style="48" customWidth="1"/>
    <col min="3" max="3" width="48" style="48" customWidth="1"/>
    <col min="4" max="4" width="9.5703125" style="49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1" t="s">
        <v>0</v>
      </c>
      <c r="C6" s="51"/>
      <c r="D6" s="51"/>
      <c r="E6" s="51"/>
    </row>
    <row r="7" spans="2:225" ht="19.5" x14ac:dyDescent="0.25">
      <c r="B7" s="52" t="s">
        <v>1</v>
      </c>
      <c r="C7" s="52"/>
      <c r="D7" s="52"/>
      <c r="E7" s="52"/>
    </row>
    <row r="8" spans="2:225" ht="18" x14ac:dyDescent="0.25">
      <c r="B8" s="53" t="s">
        <v>2</v>
      </c>
      <c r="C8" s="53"/>
      <c r="D8" s="53"/>
      <c r="E8" s="53"/>
    </row>
    <row r="9" spans="2:225" ht="18" x14ac:dyDescent="0.25">
      <c r="B9" s="53" t="s">
        <v>3</v>
      </c>
      <c r="C9" s="53"/>
      <c r="D9" s="53"/>
      <c r="E9" s="53"/>
    </row>
    <row r="10" spans="2:225" ht="19.5" customHeight="1" x14ac:dyDescent="0.25">
      <c r="B10" s="53" t="s">
        <v>4</v>
      </c>
      <c r="C10" s="53"/>
      <c r="D10" s="53"/>
      <c r="E10" s="53"/>
    </row>
    <row r="11" spans="2:225" ht="19.5" customHeight="1" x14ac:dyDescent="0.25">
      <c r="B11" s="5"/>
      <c r="C11" s="5"/>
      <c r="D11" s="5"/>
    </row>
    <row r="12" spans="2:225" s="9" customFormat="1" ht="18" x14ac:dyDescent="0.25">
      <c r="B12" s="6"/>
      <c r="C12" s="6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1" customFormat="1" ht="23.25" customHeight="1" x14ac:dyDescent="0.25">
      <c r="B13" s="10" t="s">
        <v>5</v>
      </c>
      <c r="C13" s="10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1" customFormat="1" ht="17.100000000000001" customHeight="1" x14ac:dyDescent="0.25">
      <c r="B14" s="10"/>
      <c r="C14" s="10"/>
      <c r="D14" s="7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3" customFormat="1" ht="21" customHeight="1" x14ac:dyDescent="0.25">
      <c r="B15" s="12" t="s">
        <v>6</v>
      </c>
      <c r="C15" s="12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9" customFormat="1" ht="21" customHeight="1" x14ac:dyDescent="0.25">
      <c r="B16" s="14" t="s">
        <v>7</v>
      </c>
      <c r="C16" s="14"/>
      <c r="D16" s="15"/>
      <c r="E16" s="15">
        <f>+[1]Detalles!B6</f>
        <v>271575.70999999996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9" customFormat="1" ht="21" customHeight="1" x14ac:dyDescent="0.25">
      <c r="B17" s="16" t="s">
        <v>8</v>
      </c>
      <c r="C17" s="16"/>
      <c r="D17" s="15"/>
      <c r="E17" s="15">
        <f>+[1]Detalles!B12</f>
        <v>4872494.6095000003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9" customFormat="1" ht="21" customHeight="1" x14ac:dyDescent="0.25">
      <c r="B18" s="14" t="s">
        <v>9</v>
      </c>
      <c r="C18" s="14"/>
      <c r="D18" s="15"/>
      <c r="E18" s="17">
        <f>+[1]Detalles!B17</f>
        <v>4693384.598020602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9" customFormat="1" ht="21" customHeight="1" x14ac:dyDescent="0.25">
      <c r="B19" s="10" t="s">
        <v>10</v>
      </c>
      <c r="C19" s="10"/>
      <c r="D19" s="18"/>
      <c r="E19" s="18">
        <f>SUM(E16:E18)</f>
        <v>9837454.9175206013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9" customFormat="1" ht="17.100000000000001" customHeight="1" x14ac:dyDescent="0.25">
      <c r="B20" s="19"/>
      <c r="C20" s="19"/>
      <c r="D20" s="15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9" customFormat="1" ht="21" customHeight="1" x14ac:dyDescent="0.25">
      <c r="B21" s="12" t="s">
        <v>11</v>
      </c>
      <c r="C21" s="12"/>
      <c r="D21" s="15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4" customFormat="1" ht="21" customHeight="1" x14ac:dyDescent="0.25">
      <c r="B22" s="20" t="s">
        <v>12</v>
      </c>
      <c r="C22" s="20"/>
      <c r="D22" s="21"/>
      <c r="E22" s="22">
        <f>+[1]Detalles!B20</f>
        <v>36515413.32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9" customFormat="1" ht="21" customHeight="1" x14ac:dyDescent="0.25">
      <c r="B23" s="25" t="s">
        <v>13</v>
      </c>
      <c r="C23" s="14"/>
      <c r="D23" s="26"/>
      <c r="E23" s="26">
        <f>SUM(E22:E22)</f>
        <v>36515413.32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9" customFormat="1" ht="21" customHeight="1" x14ac:dyDescent="0.25">
      <c r="B24" s="14"/>
      <c r="C24" s="14"/>
      <c r="D24" s="27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9" customFormat="1" ht="21" customHeight="1" thickBot="1" x14ac:dyDescent="0.3">
      <c r="B25" s="10" t="s">
        <v>14</v>
      </c>
      <c r="C25" s="10"/>
      <c r="D25" s="18"/>
      <c r="E25" s="28">
        <f>E19+E23</f>
        <v>46352868.237520605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29" customFormat="1" ht="17.100000000000001" customHeight="1" thickTop="1" x14ac:dyDescent="0.25">
      <c r="B26" s="19"/>
      <c r="C26" s="19"/>
      <c r="D26" s="15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9" customFormat="1" ht="21" customHeight="1" x14ac:dyDescent="0.25">
      <c r="B27" s="10" t="s">
        <v>15</v>
      </c>
      <c r="C27" s="10"/>
      <c r="D27" s="15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9" customFormat="1" ht="21" customHeight="1" x14ac:dyDescent="0.25">
      <c r="B28" s="10"/>
      <c r="C28" s="10"/>
      <c r="D28" s="15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9" customFormat="1" ht="21" customHeight="1" x14ac:dyDescent="0.25">
      <c r="B29" s="10" t="s">
        <v>16</v>
      </c>
      <c r="C29" s="10"/>
      <c r="D29" s="15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9" customFormat="1" ht="21" customHeight="1" x14ac:dyDescent="0.25">
      <c r="B30" s="14" t="s">
        <v>17</v>
      </c>
      <c r="C30" s="14"/>
      <c r="D30" s="27"/>
      <c r="E30" s="30">
        <f>+[1]Detalles!B27</f>
        <v>4205493.49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9" customFormat="1" ht="21" customHeight="1" x14ac:dyDescent="0.25">
      <c r="B31" s="10" t="s">
        <v>18</v>
      </c>
      <c r="C31" s="10"/>
      <c r="D31" s="18"/>
      <c r="E31" s="18">
        <f>E30</f>
        <v>4205493.49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9" customFormat="1" ht="21" customHeight="1" x14ac:dyDescent="0.25">
      <c r="B32" s="10"/>
      <c r="C32" s="10"/>
      <c r="D32" s="18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9" customFormat="1" ht="21" customHeight="1" x14ac:dyDescent="0.25">
      <c r="B33" s="10" t="s">
        <v>19</v>
      </c>
      <c r="C33" s="10"/>
      <c r="D33" s="1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4" customFormat="1" ht="21" customHeight="1" x14ac:dyDescent="0.25">
      <c r="B34" s="16" t="s">
        <v>20</v>
      </c>
      <c r="C34" s="16"/>
      <c r="D34" s="15"/>
      <c r="E34" s="15">
        <v>0</v>
      </c>
      <c r="F34" s="31" t="s">
        <v>21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2:225" s="9" customFormat="1" ht="21" customHeight="1" x14ac:dyDescent="0.25">
      <c r="B35" s="10" t="s">
        <v>22</v>
      </c>
      <c r="C35" s="10"/>
      <c r="D35" s="18"/>
      <c r="E35" s="8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9" customFormat="1" ht="21" customHeight="1" x14ac:dyDescent="0.25">
      <c r="B36" s="10"/>
      <c r="C36" s="10"/>
      <c r="D36" s="15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9" customFormat="1" ht="21" customHeight="1" thickBot="1" x14ac:dyDescent="0.3">
      <c r="B37" s="10" t="s">
        <v>23</v>
      </c>
      <c r="C37" s="10"/>
      <c r="D37" s="18"/>
      <c r="E37" s="32">
        <f>E31+E35</f>
        <v>4205493.49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9" customFormat="1" ht="21" customHeight="1" x14ac:dyDescent="0.25">
      <c r="B38" s="10"/>
      <c r="C38" s="10"/>
      <c r="D38" s="15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9" customFormat="1" ht="21" customHeight="1" thickBot="1" x14ac:dyDescent="0.3">
      <c r="B39" s="10" t="s">
        <v>24</v>
      </c>
      <c r="C39" s="10"/>
      <c r="D39" s="18"/>
      <c r="E39" s="32">
        <f>E25-E37</f>
        <v>42147374.747520603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9" customFormat="1" ht="21" customHeight="1" x14ac:dyDescent="0.25">
      <c r="B40" s="10"/>
      <c r="C40" s="10"/>
      <c r="D40" s="18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9" customFormat="1" ht="36" customHeight="1" thickBot="1" x14ac:dyDescent="0.3">
      <c r="B41" s="10" t="s">
        <v>25</v>
      </c>
      <c r="C41" s="10"/>
      <c r="D41" s="18"/>
      <c r="E41" s="28">
        <f>SUM(E37:E39)</f>
        <v>46352868.237520605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9" customFormat="1" ht="21" customHeight="1" thickTop="1" x14ac:dyDescent="0.25">
      <c r="B42" s="10"/>
      <c r="C42" s="10"/>
      <c r="D42" s="18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9" customFormat="1" ht="21" customHeight="1" x14ac:dyDescent="0.25">
      <c r="B43" s="10"/>
      <c r="C43" s="10"/>
      <c r="D43" s="18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9" customFormat="1" ht="17.100000000000001" customHeight="1" x14ac:dyDescent="0.25">
      <c r="B44" s="33"/>
      <c r="C44" s="33"/>
      <c r="D44" s="34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9" customFormat="1" ht="17.100000000000001" customHeight="1" x14ac:dyDescent="0.25">
      <c r="B45" s="33"/>
      <c r="C45" s="33"/>
      <c r="D45" s="34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9" customFormat="1" ht="17.100000000000001" customHeight="1" x14ac:dyDescent="0.25">
      <c r="B46" s="33"/>
      <c r="C46" s="33"/>
      <c r="D46" s="34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9" customFormat="1" ht="13.5" customHeight="1" x14ac:dyDescent="0.3">
      <c r="B47" s="33"/>
      <c r="C47" s="35"/>
      <c r="D47" s="36"/>
      <c r="E47" s="3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9" customFormat="1" ht="21" customHeight="1" x14ac:dyDescent="0.3">
      <c r="B48" s="37" t="s">
        <v>26</v>
      </c>
      <c r="C48" s="38"/>
      <c r="D48" s="36"/>
      <c r="E48" s="36" t="s">
        <v>27</v>
      </c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9"/>
      <c r="B49" s="39" t="s">
        <v>28</v>
      </c>
      <c r="C49" s="40"/>
      <c r="D49" s="36"/>
      <c r="E49" s="41" t="s">
        <v>29</v>
      </c>
      <c r="F49" s="36"/>
    </row>
    <row r="50" spans="1:6" ht="21" customHeight="1" x14ac:dyDescent="0.3">
      <c r="A50" s="9"/>
      <c r="B50" s="39" t="s">
        <v>30</v>
      </c>
      <c r="C50" s="42"/>
      <c r="D50" s="36"/>
      <c r="E50" s="41" t="s">
        <v>31</v>
      </c>
      <c r="F50" s="36"/>
    </row>
    <row r="51" spans="1:6" ht="16.5" customHeight="1" x14ac:dyDescent="0.3">
      <c r="A51" s="9"/>
      <c r="B51" s="39"/>
      <c r="C51" s="43"/>
      <c r="D51" s="41"/>
      <c r="E51" s="41"/>
      <c r="F51" s="44"/>
    </row>
    <row r="52" spans="1:6" ht="16.5" customHeight="1" x14ac:dyDescent="0.25">
      <c r="A52" s="9"/>
      <c r="B52" s="43"/>
      <c r="C52" s="43"/>
      <c r="D52" s="40"/>
      <c r="E52" s="8"/>
    </row>
    <row r="53" spans="1:6" ht="16.5" customHeight="1" x14ac:dyDescent="0.25">
      <c r="A53" s="9"/>
      <c r="B53" s="43"/>
      <c r="C53" s="43"/>
      <c r="D53" s="40"/>
      <c r="E53" s="8"/>
    </row>
    <row r="54" spans="1:6" ht="24" customHeight="1" x14ac:dyDescent="0.25">
      <c r="B54" s="33"/>
      <c r="C54" s="33"/>
      <c r="D54" s="34"/>
    </row>
    <row r="55" spans="1:6" ht="24" customHeight="1" x14ac:dyDescent="0.3">
      <c r="B55" s="54" t="s">
        <v>32</v>
      </c>
      <c r="C55" s="54"/>
      <c r="D55" s="34"/>
    </row>
    <row r="56" spans="1:6" ht="20.25" x14ac:dyDescent="0.3">
      <c r="B56" s="50" t="s">
        <v>33</v>
      </c>
      <c r="C56" s="50"/>
      <c r="D56" s="46"/>
    </row>
    <row r="57" spans="1:6" ht="20.25" x14ac:dyDescent="0.3">
      <c r="B57" s="50" t="s">
        <v>34</v>
      </c>
      <c r="C57" s="50"/>
      <c r="D57" s="46"/>
    </row>
    <row r="58" spans="1:6" ht="18" x14ac:dyDescent="0.25">
      <c r="B58" s="47"/>
      <c r="C58" s="47"/>
      <c r="D58" s="46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2024-05-06T15:17:54Z</cp:lastPrinted>
  <dcterms:created xsi:type="dcterms:W3CDTF">2024-05-06T15:09:12Z</dcterms:created>
  <dcterms:modified xsi:type="dcterms:W3CDTF">2024-05-06T15:20:12Z</dcterms:modified>
</cp:coreProperties>
</file>