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0 OCTUBRE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4" i="2" l="1"/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M54" i="2"/>
  <c r="P54" i="2" s="1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4" i="2"/>
  <c r="P75" i="2"/>
  <c r="B77" i="2"/>
  <c r="B76" i="2" s="1"/>
  <c r="C77" i="2"/>
  <c r="C76" i="2" s="1"/>
  <c r="D77" i="2"/>
  <c r="D76" i="2" s="1"/>
  <c r="E77" i="2"/>
  <c r="F77" i="2"/>
  <c r="G77" i="2"/>
  <c r="G76" i="2" s="1"/>
  <c r="H77" i="2"/>
  <c r="H76" i="2" s="1"/>
  <c r="I77" i="2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K76" i="2" s="1"/>
  <c r="L80" i="2"/>
  <c r="M80" i="2"/>
  <c r="M76" i="2" s="1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4" i="2"/>
  <c r="P83" i="2" s="1"/>
  <c r="P38" i="2" l="1"/>
  <c r="N11" i="2"/>
  <c r="L76" i="2"/>
  <c r="P64" i="2"/>
  <c r="P69" i="2"/>
  <c r="L11" i="2"/>
  <c r="K11" i="2"/>
  <c r="K85" i="2" s="1"/>
  <c r="D11" i="2"/>
  <c r="P72" i="2"/>
  <c r="E76" i="2"/>
  <c r="P77" i="2"/>
  <c r="P76" i="2" s="1"/>
  <c r="M11" i="2"/>
  <c r="M85" i="2" s="1"/>
  <c r="F76" i="2"/>
  <c r="I76" i="2"/>
  <c r="P47" i="2"/>
  <c r="J11" i="2"/>
  <c r="J85" i="2" s="1"/>
  <c r="I11" i="2"/>
  <c r="I85" i="2" s="1"/>
  <c r="H11" i="2"/>
  <c r="H85" i="2" s="1"/>
  <c r="G11" i="2"/>
  <c r="G85" i="2" s="1"/>
  <c r="C11" i="2"/>
  <c r="C85" i="2" s="1"/>
  <c r="B11" i="2"/>
  <c r="B85" i="2" s="1"/>
  <c r="F11" i="2"/>
  <c r="P28" i="2"/>
  <c r="E11" i="2"/>
  <c r="P18" i="2"/>
  <c r="P12" i="2"/>
  <c r="D85" i="2"/>
  <c r="O85" i="2"/>
  <c r="N85" i="2"/>
  <c r="L85" i="2"/>
  <c r="E85" i="2" l="1"/>
  <c r="F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<sst xmlns="http://schemas.openxmlformats.org/spreadsheetml/2006/main" count="108" uniqueCount="108">
  <si>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</si>
  <si>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</si>
  <si>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</si>
  <si>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</si>
  <si>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</si>
  <si>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</si>
  <si>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</si>
  <si>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</si>
  <si>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</si>
  <si>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</si>
  <si>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</si>
  <si>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</si>
  <si>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</si>
  <si>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</si>
  <si>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</si>
  <si>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</si>
  <si>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</si>
  <si>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</si>
  <si>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</si>
  <si>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</si>
  <si>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</si>
  <si>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</si>
  <si>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</si>
  <si>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</si>
  <si>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</si>
  <si>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</si>
  <si>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</si>
  <si>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</si>
  <si>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</si>
  <si>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</si>
  <si>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</si>
  <si>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</si>
  <si>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</si>
  <si>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</si>
  <si>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</si>
  <si>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</si>
  <si>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</si>
  <si>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</si>
  <si>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</si>
  <si>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</si>
  <si>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</si>
  <si>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</si>
  <si>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</si>
  <si>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</si>
  <si>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</si>
  <si>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</si>
  <si>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</si>
  <si>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</si>
  <si>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</si>
  <si>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</si>
  <si>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</si>
  <si>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</si>
  <si>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</si>
  <si>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</si>
  <si>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</si>
  <si>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</si>
  <si>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</si>
  <si>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</si>
  <si>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</si>
  <si>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</si>
  <si>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</si>
  <si>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</si>
  <si>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</si>
  <si>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</si>
  <si>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</si>
  <si>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</si>
  <si>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</si>
  <si>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</si>
  <si>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</si>
  <si>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</si>
  <si>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</si>
  <si>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</si>
  <si>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</si>
  <si>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</si>
  <si>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</si>
  <si>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</si>
  <si>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</si>
  <si>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</si>
  <si>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</si>
  <si>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</si>
  <si>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</si>
  <si>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</si>
  <si>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</si>
  <si>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</si>
  <si>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</si>
  <si>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</si>
  <si>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</si>
  <si>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</si>
  <si>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</si>
  <si>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</si>
  <si>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</si>
  <si>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</si>
  <si>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</si>
  <si>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</si>
  <si>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</si>
  <si>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</si>
  <si>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</si>
  <si>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</si>
  <si>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</si>
  <si>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</si>
  <si>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</si>
  <si>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</si>
  <si>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</si>
  <si>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</si>
  <si>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</si>
  <si>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</si>
  <si>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    Analista de Presupuesto</t>
  </si>
  <si>
    <t xml:space="preserve">    Ana Cecilia Mora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</si>
</sst>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4" zoomScaleNormal="100" workbookViewId="0">
      <selection activeCell="C11" sqref="C11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21" customHeight="1" x14ac:dyDescent="0.25">
      <c r="A4" s="50" t="s">
        <v>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ht="15.75" x14ac:dyDescent="0.25">
      <c r="A5" s="52">
        <v>2024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ht="15.75" customHeight="1" x14ac:dyDescent="0.25">
      <c r="A6" s="54" t="s">
        <v>2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1:16" ht="15.75" customHeight="1" x14ac:dyDescent="0.25">
      <c r="A7" s="55" t="s">
        <v>3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</row>
    <row r="9" spans="1:16" ht="25.5" customHeight="1" x14ac:dyDescent="0.25">
      <c r="A9" s="43" t="s">
        <v>4</v>
      </c>
      <c r="B9" s="44" t="s">
        <v>5</v>
      </c>
      <c r="C9" s="44" t="s">
        <v>6</v>
      </c>
      <c r="D9" s="46" t="s">
        <v>7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</row>
    <row r="10" spans="1:16" x14ac:dyDescent="0.25">
      <c r="A10" s="43"/>
      <c r="B10" s="45"/>
      <c r="C10" s="4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-5177000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33795749.150000006</v>
      </c>
      <c r="K11" s="4">
        <f t="shared" si="0"/>
        <v>36473547.060000002</v>
      </c>
      <c r="L11" s="4">
        <f t="shared" si="0"/>
        <v>40380855.609999999</v>
      </c>
      <c r="M11" s="4">
        <f t="shared" si="0"/>
        <v>58938006.330000013</v>
      </c>
      <c r="N11" s="4">
        <f t="shared" si="0"/>
        <v>0</v>
      </c>
      <c r="O11" s="4">
        <f t="shared" si="0"/>
        <v>0</v>
      </c>
      <c r="P11" s="4">
        <f t="shared" si="0"/>
        <v>391420158.62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1183088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28918917.670000002</v>
      </c>
      <c r="K12" s="7">
        <f t="shared" si="1"/>
        <v>28441874.129999999</v>
      </c>
      <c r="L12" s="7">
        <f t="shared" si="1"/>
        <v>34565300.350000001</v>
      </c>
      <c r="M12" s="7">
        <f t="shared" si="1"/>
        <v>52694615.400000006</v>
      </c>
      <c r="N12" s="7">
        <f t="shared" si="1"/>
        <v>0</v>
      </c>
      <c r="O12" s="7">
        <f t="shared" si="1"/>
        <v>0</v>
      </c>
      <c r="P12" s="7">
        <f t="shared" si="1"/>
        <v>342565138.60000002</v>
      </c>
    </row>
    <row r="13" spans="1:16" x14ac:dyDescent="0.25">
      <c r="A13" s="8" t="s">
        <v>23</v>
      </c>
      <c r="B13" s="11">
        <v>329230394</v>
      </c>
      <c r="C13" s="9">
        <v>-2648887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24483750</v>
      </c>
      <c r="K13" s="10">
        <v>24031629.16</v>
      </c>
      <c r="L13" s="10">
        <v>25033484.73</v>
      </c>
      <c r="M13" s="12">
        <v>24090389.530000001</v>
      </c>
      <c r="N13" s="12">
        <v>0</v>
      </c>
      <c r="O13" s="12">
        <v>0</v>
      </c>
      <c r="P13" s="14">
        <f>+D13+E13+F13+G13+H13+I13+J13+K13+L13+M13+N13+O13</f>
        <v>246232053.68999997</v>
      </c>
    </row>
    <row r="14" spans="1:16" x14ac:dyDescent="0.25">
      <c r="A14" s="8" t="s">
        <v>24</v>
      </c>
      <c r="B14" s="11">
        <v>118305169</v>
      </c>
      <c r="C14" s="9">
        <v>-3077433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731000</v>
      </c>
      <c r="K14" s="14">
        <v>731000</v>
      </c>
      <c r="L14" s="14">
        <v>731000</v>
      </c>
      <c r="M14" s="12">
        <v>24946502.620000001</v>
      </c>
      <c r="N14" s="12">
        <v>0</v>
      </c>
      <c r="O14" s="12">
        <v>0</v>
      </c>
      <c r="P14" s="10">
        <f>+D14+E14+F14+G14+H14+I14+J14+K14+L14+M14+N14+O14</f>
        <v>54202561.760000005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5118200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5103200</v>
      </c>
      <c r="M16" s="12">
        <v>0</v>
      </c>
      <c r="N16" s="12">
        <v>0</v>
      </c>
      <c r="O16" s="12">
        <v>0</v>
      </c>
      <c r="P16" s="10">
        <f>+D16+E16+F16+G16+H16+I16+J16+K16+L16+M16+N16+O16</f>
        <v>5103200</v>
      </c>
    </row>
    <row r="17" spans="1:16" x14ac:dyDescent="0.25">
      <c r="A17" s="8" t="s">
        <v>27</v>
      </c>
      <c r="B17" s="11">
        <v>43429680</v>
      </c>
      <c r="C17" s="9">
        <v>1791208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3704167.67</v>
      </c>
      <c r="K17" s="14">
        <v>3679244.97</v>
      </c>
      <c r="L17" s="14">
        <v>3697615.6200000006</v>
      </c>
      <c r="M17" s="12">
        <v>3657723.25</v>
      </c>
      <c r="N17" s="12">
        <v>0</v>
      </c>
      <c r="O17" s="12">
        <v>0</v>
      </c>
      <c r="P17" s="14">
        <f>+D17+E17+F17+G17+H17+I17+J17+K17+L17+M17+N17+O17</f>
        <v>37027323.150000006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-6054088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3945195.53</v>
      </c>
      <c r="K18" s="7">
        <f t="shared" si="2"/>
        <v>2596716.33</v>
      </c>
      <c r="L18" s="7">
        <f t="shared" si="2"/>
        <v>1746070.11</v>
      </c>
      <c r="M18" s="7">
        <f t="shared" si="2"/>
        <v>5533565.2300000004</v>
      </c>
      <c r="N18" s="7">
        <f t="shared" si="2"/>
        <v>0</v>
      </c>
      <c r="O18" s="7">
        <f t="shared" si="2"/>
        <v>0</v>
      </c>
      <c r="P18" s="7">
        <f t="shared" si="2"/>
        <v>27040487.93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939467.09</v>
      </c>
      <c r="K19" s="10">
        <v>1478862.2400000002</v>
      </c>
      <c r="L19" s="10">
        <v>722372.33000000007</v>
      </c>
      <c r="M19" s="12">
        <v>1319019.17</v>
      </c>
      <c r="N19" s="12">
        <v>0</v>
      </c>
      <c r="O19" s="12">
        <v>0</v>
      </c>
      <c r="P19" s="14">
        <f t="shared" ref="P19:P27" si="3">+D19+E19+F19+G19+H19+I19+J19+K19+L19+M19+N19+O19</f>
        <v>8392609.9000000004</v>
      </c>
    </row>
    <row r="20" spans="1:16" x14ac:dyDescent="0.25">
      <c r="A20" s="8" t="s">
        <v>30</v>
      </c>
      <c r="B20" s="11">
        <v>2726440</v>
      </c>
      <c r="C20" s="9">
        <v>-1643088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224023</v>
      </c>
      <c r="K20" s="14">
        <v>210389.98</v>
      </c>
      <c r="L20" s="14">
        <v>23600</v>
      </c>
      <c r="M20" s="12">
        <v>3512.95</v>
      </c>
      <c r="N20" s="12">
        <v>0</v>
      </c>
      <c r="O20" s="12">
        <v>0</v>
      </c>
      <c r="P20" s="10">
        <f t="shared" si="3"/>
        <v>843767.51</v>
      </c>
    </row>
    <row r="21" spans="1:16" x14ac:dyDescent="0.25">
      <c r="A21" s="8" t="s">
        <v>31</v>
      </c>
      <c r="B21" s="11">
        <v>1270000</v>
      </c>
      <c r="C21" s="9">
        <v>-1051750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14750</v>
      </c>
      <c r="K21" s="14">
        <v>30200</v>
      </c>
      <c r="L21" s="14">
        <v>104900</v>
      </c>
      <c r="M21" s="12">
        <v>66800</v>
      </c>
      <c r="N21" s="12">
        <v>0</v>
      </c>
      <c r="O21" s="12">
        <v>0</v>
      </c>
      <c r="P21" s="14">
        <f t="shared" si="3"/>
        <v>216650</v>
      </c>
    </row>
    <row r="22" spans="1:16" x14ac:dyDescent="0.25">
      <c r="A22" s="8" t="s">
        <v>32</v>
      </c>
      <c r="B22" s="11">
        <v>400000</v>
      </c>
      <c r="C22" s="9">
        <v>-180000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2620</v>
      </c>
      <c r="N22" s="12">
        <v>0</v>
      </c>
      <c r="O22" s="12">
        <v>0</v>
      </c>
      <c r="P22" s="14">
        <f t="shared" si="3"/>
        <v>160740.48000000001</v>
      </c>
    </row>
    <row r="23" spans="1:16" x14ac:dyDescent="0.25">
      <c r="A23" s="8" t="s">
        <v>33</v>
      </c>
      <c r="B23" s="11">
        <v>4611788</v>
      </c>
      <c r="C23" s="9">
        <v>-1885872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337804.26</v>
      </c>
      <c r="K23" s="10">
        <v>341085</v>
      </c>
      <c r="L23" s="10">
        <v>285100</v>
      </c>
      <c r="M23" s="12">
        <v>0</v>
      </c>
      <c r="N23" s="12">
        <v>0</v>
      </c>
      <c r="O23" s="12">
        <v>0</v>
      </c>
      <c r="P23" s="14">
        <f t="shared" si="3"/>
        <v>1207989.26</v>
      </c>
    </row>
    <row r="24" spans="1:16" x14ac:dyDescent="0.25">
      <c r="A24" s="8" t="s">
        <v>34</v>
      </c>
      <c r="B24" s="11">
        <v>3720000</v>
      </c>
      <c r="C24" s="9">
        <v>140664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215606</v>
      </c>
      <c r="K24" s="14">
        <v>59144.07</v>
      </c>
      <c r="L24" s="14">
        <v>-679507.05999999994</v>
      </c>
      <c r="M24" s="12">
        <v>60325.51</v>
      </c>
      <c r="N24" s="12">
        <v>0</v>
      </c>
      <c r="O24" s="12">
        <v>0</v>
      </c>
      <c r="P24" s="10">
        <f t="shared" si="3"/>
        <v>3743905.02</v>
      </c>
    </row>
    <row r="25" spans="1:16" x14ac:dyDescent="0.25">
      <c r="A25" s="8" t="s">
        <v>35</v>
      </c>
      <c r="B25" s="11">
        <v>3433800</v>
      </c>
      <c r="C25" s="9">
        <v>-387900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646042.96</v>
      </c>
      <c r="K25" s="14">
        <v>244942.69999999998</v>
      </c>
      <c r="L25" s="14">
        <v>338851.26</v>
      </c>
      <c r="M25" s="12">
        <v>335441.95</v>
      </c>
      <c r="N25" s="12">
        <v>0</v>
      </c>
      <c r="O25" s="12">
        <v>0</v>
      </c>
      <c r="P25" s="14">
        <f t="shared" si="3"/>
        <v>2143334.5500000003</v>
      </c>
    </row>
    <row r="26" spans="1:16" x14ac:dyDescent="0.25">
      <c r="A26" s="8" t="s">
        <v>36</v>
      </c>
      <c r="B26" s="11">
        <v>4368300</v>
      </c>
      <c r="C26" s="9">
        <v>-1926842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141131.41</v>
      </c>
      <c r="K26" s="14">
        <v>168372.34</v>
      </c>
      <c r="L26" s="14">
        <v>513203.3</v>
      </c>
      <c r="M26" s="12">
        <v>625204.48999999987</v>
      </c>
      <c r="N26" s="12">
        <v>0</v>
      </c>
      <c r="O26" s="12">
        <v>0</v>
      </c>
      <c r="P26" s="14">
        <f t="shared" si="3"/>
        <v>1675980.15</v>
      </c>
    </row>
    <row r="27" spans="1:16" x14ac:dyDescent="0.25">
      <c r="A27" s="8" t="s">
        <v>37</v>
      </c>
      <c r="B27" s="11">
        <v>8573500</v>
      </c>
      <c r="C27" s="9">
        <v>880700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1426370.81</v>
      </c>
      <c r="K27" s="14">
        <v>63720</v>
      </c>
      <c r="L27" s="14">
        <v>437550.28</v>
      </c>
      <c r="M27" s="12">
        <v>3120641.16</v>
      </c>
      <c r="N27" s="12">
        <v>0</v>
      </c>
      <c r="O27" s="12">
        <v>0</v>
      </c>
      <c r="P27" s="14">
        <f t="shared" si="3"/>
        <v>8655511.0600000005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-2270701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897335.96</v>
      </c>
      <c r="K28" s="7">
        <f t="shared" si="4"/>
        <v>694876.59999999986</v>
      </c>
      <c r="L28" s="7">
        <f t="shared" si="4"/>
        <v>1965982.9300000002</v>
      </c>
      <c r="M28" s="7">
        <f t="shared" si="4"/>
        <v>701565.70000000007</v>
      </c>
      <c r="N28" s="7">
        <f t="shared" si="4"/>
        <v>0</v>
      </c>
      <c r="O28" s="7">
        <f t="shared" si="4"/>
        <v>0</v>
      </c>
      <c r="P28" s="7">
        <f t="shared" si="4"/>
        <v>11389988.060000001</v>
      </c>
    </row>
    <row r="29" spans="1:16" x14ac:dyDescent="0.25">
      <c r="A29" s="8" t="s">
        <v>39</v>
      </c>
      <c r="B29" s="11">
        <v>1035380</v>
      </c>
      <c r="C29" s="16">
        <v>69160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60621.8</v>
      </c>
      <c r="K29" s="10">
        <v>194572.19</v>
      </c>
      <c r="L29" s="10">
        <v>57024.98</v>
      </c>
      <c r="M29" s="12">
        <v>96434.62999999999</v>
      </c>
      <c r="N29" s="12">
        <v>0</v>
      </c>
      <c r="O29" s="12">
        <v>0</v>
      </c>
      <c r="P29" s="14">
        <f t="shared" ref="P29:P37" si="5">+D29+E29+F29+G29+H29+I29+J29+K29+L29+M29+N29+O29</f>
        <v>1006955.36</v>
      </c>
    </row>
    <row r="30" spans="1:16" x14ac:dyDescent="0.25">
      <c r="A30" s="8" t="s">
        <v>40</v>
      </c>
      <c r="B30" s="11">
        <v>289710</v>
      </c>
      <c r="C30" s="16">
        <v>305300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433065.9</v>
      </c>
      <c r="K30" s="14">
        <v>60888</v>
      </c>
      <c r="L30" s="14">
        <v>0</v>
      </c>
      <c r="M30" s="12">
        <v>14157.46</v>
      </c>
      <c r="N30" s="12">
        <v>0</v>
      </c>
      <c r="O30" s="12">
        <v>0</v>
      </c>
      <c r="P30" s="10">
        <f t="shared" si="5"/>
        <v>576121.21</v>
      </c>
    </row>
    <row r="31" spans="1:16" x14ac:dyDescent="0.25">
      <c r="A31" s="8" t="s">
        <v>41</v>
      </c>
      <c r="B31" s="11">
        <v>1902763</v>
      </c>
      <c r="C31" s="16">
        <v>-1015693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162250</v>
      </c>
      <c r="L31" s="14">
        <v>39482.800000000003</v>
      </c>
      <c r="M31" s="12">
        <v>141144.58000000002</v>
      </c>
      <c r="N31" s="12">
        <v>0</v>
      </c>
      <c r="O31" s="12">
        <v>0</v>
      </c>
      <c r="P31" s="14">
        <f t="shared" si="5"/>
        <v>739446.19000000018</v>
      </c>
    </row>
    <row r="32" spans="1:16" x14ac:dyDescent="0.25">
      <c r="A32" s="8" t="s">
        <v>42</v>
      </c>
      <c r="B32" s="11">
        <v>427537</v>
      </c>
      <c r="C32" s="16">
        <v>-119400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96030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209489.97999999998</v>
      </c>
    </row>
    <row r="33" spans="1:16" x14ac:dyDescent="0.25">
      <c r="A33" s="8" t="s">
        <v>43</v>
      </c>
      <c r="B33" s="11">
        <v>1087100</v>
      </c>
      <c r="C33" s="16">
        <v>-811283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2795.42</v>
      </c>
      <c r="N33" s="12">
        <v>0</v>
      </c>
      <c r="O33" s="12">
        <v>0</v>
      </c>
      <c r="P33" s="14">
        <f t="shared" si="5"/>
        <v>68053.11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8750.7099999999991</v>
      </c>
      <c r="N34" s="12">
        <v>0</v>
      </c>
      <c r="O34" s="12">
        <v>0</v>
      </c>
      <c r="P34" s="10">
        <f t="shared" si="5"/>
        <v>12360.41</v>
      </c>
    </row>
    <row r="35" spans="1:16" x14ac:dyDescent="0.25">
      <c r="A35" s="8" t="s">
        <v>45</v>
      </c>
      <c r="B35" s="11">
        <v>7588996</v>
      </c>
      <c r="C35" s="16">
        <v>793899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38292.480000000003</v>
      </c>
      <c r="K35" s="14">
        <v>5097.6000000000004</v>
      </c>
      <c r="L35" s="14">
        <v>1787984.8</v>
      </c>
      <c r="M35" s="12">
        <v>2744.99</v>
      </c>
      <c r="N35" s="12">
        <v>0</v>
      </c>
      <c r="O35" s="12">
        <v>0</v>
      </c>
      <c r="P35" s="14">
        <f t="shared" si="5"/>
        <v>5557240.7700000005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-1492684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269325.78000000003</v>
      </c>
      <c r="K37" s="14">
        <v>272068.80999999994</v>
      </c>
      <c r="L37" s="14">
        <v>81490.350000000006</v>
      </c>
      <c r="M37" s="12">
        <v>435537.91000000003</v>
      </c>
      <c r="N37" s="12">
        <v>0</v>
      </c>
      <c r="O37" s="12">
        <v>0</v>
      </c>
      <c r="P37" s="14">
        <f t="shared" si="5"/>
        <v>3220321.0300000003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1964701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34299.99</v>
      </c>
      <c r="K54" s="7">
        <f t="shared" si="10"/>
        <v>4740080</v>
      </c>
      <c r="L54" s="7">
        <f>+L55+L56+L57+L58+L59+L60+L61+L62+L63</f>
        <v>2103502.2199999997</v>
      </c>
      <c r="M54" s="7">
        <f t="shared" si="10"/>
        <v>8260</v>
      </c>
      <c r="N54" s="7">
        <f t="shared" si="10"/>
        <v>0</v>
      </c>
      <c r="O54" s="7">
        <f t="shared" si="10"/>
        <v>0</v>
      </c>
      <c r="P54" s="7">
        <f>+D54+E54+F54+G54+H54+I54+J54+K54+L54+M54+N54+O54</f>
        <v>10424544.030000001</v>
      </c>
    </row>
    <row r="55" spans="1:16" x14ac:dyDescent="0.25">
      <c r="A55" s="8" t="s">
        <v>65</v>
      </c>
      <c r="B55" s="11">
        <v>2634216</v>
      </c>
      <c r="C55" s="17">
        <v>-2008975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66080</v>
      </c>
      <c r="L55" s="10">
        <v>128502</v>
      </c>
      <c r="M55" s="10">
        <v>0</v>
      </c>
      <c r="N55" s="10">
        <v>0</v>
      </c>
      <c r="O55" s="10">
        <v>0</v>
      </c>
      <c r="P55" s="10">
        <f>+D55+E55+F55+G55+H55+I55+J55+K55+L55+M55+N55+O55</f>
        <v>3713218.8200000003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4674000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4674000</v>
      </c>
    </row>
    <row r="59" spans="1:16" x14ac:dyDescent="0.25">
      <c r="A59" s="8" t="s">
        <v>69</v>
      </c>
      <c r="B59" s="11">
        <v>112000</v>
      </c>
      <c r="C59" s="17">
        <v>1905561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34299.99</v>
      </c>
      <c r="K59" s="10">
        <v>0</v>
      </c>
      <c r="L59" s="10">
        <v>1975000.22</v>
      </c>
      <c r="M59" s="10">
        <v>8260</v>
      </c>
      <c r="N59" s="10">
        <v>0</v>
      </c>
      <c r="O59" s="10">
        <v>0</v>
      </c>
      <c r="P59" s="10">
        <f t="shared" si="9"/>
        <v>2017560.21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-5177000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33795749.150000006</v>
      </c>
      <c r="K85" s="20">
        <f t="shared" si="18"/>
        <v>36473547.060000002</v>
      </c>
      <c r="L85" s="20">
        <f t="shared" si="18"/>
        <v>40380855.609999999</v>
      </c>
      <c r="M85" s="20">
        <f t="shared" si="18"/>
        <v>58938006.330000013</v>
      </c>
      <c r="N85" s="21">
        <f t="shared" si="18"/>
        <v>0</v>
      </c>
      <c r="O85" s="22">
        <f t="shared" si="18"/>
        <v>0</v>
      </c>
      <c r="P85" s="23">
        <f t="shared" si="18"/>
        <v>391420158.62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38" t="s">
        <v>107</v>
      </c>
      <c r="B92" s="38"/>
      <c r="D92" s="27" t="s">
        <v>98</v>
      </c>
      <c r="N92" s="39" t="s">
        <v>101</v>
      </c>
      <c r="O92" s="39"/>
      <c r="P92" s="39"/>
    </row>
    <row r="93" spans="1:18" ht="15.75" x14ac:dyDescent="0.25">
      <c r="A93" s="40" t="s">
        <v>102</v>
      </c>
      <c r="B93" s="40"/>
      <c r="D93" s="28" t="s">
        <v>99</v>
      </c>
      <c r="N93" s="41" t="s">
        <v>97</v>
      </c>
      <c r="O93" s="41"/>
      <c r="P93" s="41"/>
    </row>
    <row r="94" spans="1:18" ht="21" customHeight="1" x14ac:dyDescent="0.25">
      <c r="A94" s="40" t="s">
        <v>106</v>
      </c>
      <c r="B94" s="40"/>
      <c r="D94" s="29"/>
      <c r="E94" s="26" t="s">
        <v>96</v>
      </c>
      <c r="N94" s="42" t="s">
        <v>100</v>
      </c>
      <c r="O94" s="42"/>
      <c r="P94" s="42"/>
    </row>
    <row r="95" spans="1:18" ht="16.5" thickBot="1" x14ac:dyDescent="0.3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</row>
    <row r="96" spans="1:18" ht="15.75" customHeight="1" thickBot="1" x14ac:dyDescent="0.3">
      <c r="A96" s="31" t="s">
        <v>103</v>
      </c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33" t="s">
        <v>104</v>
      </c>
      <c r="B97" s="34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35" t="s">
        <v>105</v>
      </c>
      <c r="B98" s="36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2024-10-02T16:27:51Z</cp:lastPrinted>
  <dcterms:created xsi:type="dcterms:W3CDTF">2021-12-08T16:11:17Z</dcterms:created>
  <dcterms:modified xsi:type="dcterms:W3CDTF">2024-11-01T19:12:16Z</dcterms:modified>
</cp:coreProperties>
</file>