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1 NOVIEMBRE 2024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'!$A$2:$P$99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4" i="2" l="1"/>
  <c r="P55" i="2" l="1"/>
  <c r="P57" i="2"/>
  <c r="D18" i="2" l="1"/>
  <c r="P56" i="2" l="1"/>
  <c r="P58" i="2"/>
  <c r="P59" i="2"/>
  <c r="P60" i="2"/>
  <c r="P61" i="2"/>
  <c r="P62" i="2"/>
  <c r="P63" i="2"/>
  <c r="B12" i="2" l="1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4" i="2"/>
  <c r="P75" i="2"/>
  <c r="B77" i="2"/>
  <c r="B76" i="2" s="1"/>
  <c r="C77" i="2"/>
  <c r="C76" i="2" s="1"/>
  <c r="D77" i="2"/>
  <c r="D76" i="2" s="1"/>
  <c r="E77" i="2"/>
  <c r="F77" i="2"/>
  <c r="G77" i="2"/>
  <c r="G76" i="2" s="1"/>
  <c r="H77" i="2"/>
  <c r="H76" i="2" s="1"/>
  <c r="I77" i="2"/>
  <c r="P78" i="2"/>
  <c r="P79" i="2"/>
  <c r="B80" i="2"/>
  <c r="C80" i="2"/>
  <c r="D80" i="2"/>
  <c r="E80" i="2"/>
  <c r="F80" i="2"/>
  <c r="G80" i="2"/>
  <c r="H80" i="2"/>
  <c r="I80" i="2"/>
  <c r="J80" i="2"/>
  <c r="J76" i="2" s="1"/>
  <c r="K80" i="2"/>
  <c r="K76" i="2" s="1"/>
  <c r="L80" i="2"/>
  <c r="M80" i="2"/>
  <c r="M76" i="2" s="1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4" i="2"/>
  <c r="P83" i="2" s="1"/>
  <c r="P54" i="2" l="1"/>
  <c r="P38" i="2"/>
  <c r="N11" i="2"/>
  <c r="N85" i="2" s="1"/>
  <c r="L76" i="2"/>
  <c r="P64" i="2"/>
  <c r="P69" i="2"/>
  <c r="L11" i="2"/>
  <c r="K11" i="2"/>
  <c r="K85" i="2" s="1"/>
  <c r="D11" i="2"/>
  <c r="P72" i="2"/>
  <c r="E76" i="2"/>
  <c r="P77" i="2"/>
  <c r="P76" i="2" s="1"/>
  <c r="M11" i="2"/>
  <c r="M85" i="2" s="1"/>
  <c r="F76" i="2"/>
  <c r="I76" i="2"/>
  <c r="P47" i="2"/>
  <c r="J11" i="2"/>
  <c r="J85" i="2" s="1"/>
  <c r="I11" i="2"/>
  <c r="I85" i="2" s="1"/>
  <c r="H11" i="2"/>
  <c r="H85" i="2" s="1"/>
  <c r="G11" i="2"/>
  <c r="G85" i="2" s="1"/>
  <c r="C11" i="2"/>
  <c r="C85" i="2" s="1"/>
  <c r="B11" i="2"/>
  <c r="B85" i="2" s="1"/>
  <c r="F11" i="2"/>
  <c r="P28" i="2"/>
  <c r="E11" i="2"/>
  <c r="P18" i="2"/>
  <c r="P12" i="2"/>
  <c r="D85" i="2"/>
  <c r="O85" i="2"/>
  <c r="L85" i="2"/>
  <c r="E85" i="2" l="1"/>
  <c r="F85" i="2"/>
  <c r="P11" i="2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<sst xmlns="http://schemas.openxmlformats.org/spreadsheetml/2006/main" count="108" uniqueCount="108">
  <si>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</si>
  <si>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</si>
  <si>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</si>
  <si>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</si>
  <si>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</si>
  <si>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</si>
  <si>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</si>
  <si>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</si>
  <si>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</si>
  <si>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</si>
  <si>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</si>
  <si>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</si>
  <si>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</si>
  <si>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</si>
  <si>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</si>
  <si>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</si>
  <si>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</si>
  <si>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</si>
  <si>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</si>
  <si>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</si>
  <si>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</si>
  <si>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</si>
  <si>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</si>
  <si>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</si>
  <si>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</si>
  <si>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</si>
  <si>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</si>
  <si>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</si>
  <si>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</si>
  <si>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</si>
  <si>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</si>
  <si>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</si>
  <si>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</si>
  <si>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</si>
  <si>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</si>
  <si>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</si>
  <si>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</si>
  <si>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</si>
  <si>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</si>
  <si>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</si>
  <si>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</si>
  <si>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</si>
  <si>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</si>
  <si>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</si>
  <si>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</si>
  <si>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</si>
  <si>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</si>
  <si>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</si>
  <si>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</si>
  <si>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</si>
  <si>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</si>
  <si>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</si>
  <si>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</si>
  <si>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</si>
  <si>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</si>
  <si>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</si>
  <si>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</si>
  <si>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</si>
  <si>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</si>
  <si>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</si>
  <si>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</si>
  <si>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</si>
  <si>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</si>
  <si>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</si>
  <si>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</si>
  <si>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</si>
  <si>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</si>
  <si>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</si>
  <si>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</si>
  <si>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</si>
  <si>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</si>
  <si>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</si>
  <si>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</si>
  <si>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</si>
  <si>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</si>
  <si>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</si>
  <si>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</si>
  <si>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</si>
  <si>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</si>
  <si>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</si>
  <si>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</si>
  <si>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</si>
  <si>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</si>
  <si>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</si>
  <si>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</si>
  <si>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</si>
  <si>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</si>
  <si>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</si>
  <si>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</si>
  <si>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</si>
  <si>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</si>
  <si>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</si>
  <si>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</si>
  <si>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</si>
  <si>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</si>
  <si>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</si>
  <si>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</si>
  <si>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</si>
  <si>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</si>
  <si>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</si>
  <si>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</si>
  <si>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</si>
  <si>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</si>
  <si>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</si>
  <si>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</si>
  <si>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</si>
  <si>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    Ana Cecilia Mora De La Cruz</t>
  </si>
  <si>
    <t xml:space="preserve">         Enc. Sección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</si>
</sst>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>
      <alignment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B58" zoomScaleNormal="100" workbookViewId="0">
      <selection activeCell="A90" sqref="A90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49" t="s">
        <v>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6" ht="21" customHeight="1" x14ac:dyDescent="0.25">
      <c r="A4" s="50" t="s">
        <v>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1:16" ht="15.75" x14ac:dyDescent="0.25">
      <c r="A5" s="52">
        <v>2024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</row>
    <row r="6" spans="1:16" ht="15.75" customHeight="1" x14ac:dyDescent="0.25">
      <c r="A6" s="54" t="s">
        <v>2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</row>
    <row r="7" spans="1:16" ht="15.75" customHeight="1" x14ac:dyDescent="0.25">
      <c r="A7" s="55" t="s">
        <v>3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</row>
    <row r="9" spans="1:16" ht="25.5" customHeight="1" x14ac:dyDescent="0.25">
      <c r="A9" s="43" t="s">
        <v>4</v>
      </c>
      <c r="B9" s="44" t="s">
        <v>5</v>
      </c>
      <c r="C9" s="44" t="s">
        <v>6</v>
      </c>
      <c r="D9" s="46" t="s">
        <v>7</v>
      </c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8"/>
    </row>
    <row r="10" spans="1:16" x14ac:dyDescent="0.25">
      <c r="A10" s="43"/>
      <c r="B10" s="45"/>
      <c r="C10" s="4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553271603</v>
      </c>
      <c r="C11" s="4">
        <f t="shared" si="0"/>
        <v>-5177000</v>
      </c>
      <c r="D11" s="4">
        <f>+D12+D18+D28+D38+D47+D54+D64+D69+D72</f>
        <v>28789623.710000001</v>
      </c>
      <c r="E11" s="4">
        <f t="shared" si="0"/>
        <v>34330994.109999999</v>
      </c>
      <c r="F11" s="4">
        <f t="shared" si="0"/>
        <v>34208523.45000001</v>
      </c>
      <c r="G11" s="4">
        <f t="shared" si="0"/>
        <v>56335108.580000006</v>
      </c>
      <c r="H11" s="4">
        <f t="shared" si="0"/>
        <v>33827414.949999996</v>
      </c>
      <c r="I11" s="4">
        <f t="shared" si="0"/>
        <v>34340335.669999994</v>
      </c>
      <c r="J11" s="4">
        <f t="shared" si="0"/>
        <v>33795749.150000006</v>
      </c>
      <c r="K11" s="4">
        <f t="shared" si="0"/>
        <v>36473547.060000002</v>
      </c>
      <c r="L11" s="4">
        <f t="shared" si="0"/>
        <v>40380855.609999999</v>
      </c>
      <c r="M11" s="4">
        <f t="shared" si="0"/>
        <v>58938006.330000013</v>
      </c>
      <c r="N11" s="4">
        <f t="shared" si="0"/>
        <v>61295039.140000001</v>
      </c>
      <c r="O11" s="4">
        <f t="shared" si="0"/>
        <v>0</v>
      </c>
      <c r="P11" s="4">
        <f t="shared" si="0"/>
        <v>452715197.75999999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1183088</v>
      </c>
      <c r="D12" s="7">
        <f t="shared" si="1"/>
        <v>28493879.620000001</v>
      </c>
      <c r="E12" s="7">
        <f t="shared" si="1"/>
        <v>29155262.670000002</v>
      </c>
      <c r="F12" s="7">
        <f t="shared" si="1"/>
        <v>29258823.550000004</v>
      </c>
      <c r="G12" s="7">
        <f t="shared" si="1"/>
        <v>51125497.420000002</v>
      </c>
      <c r="H12" s="7">
        <f t="shared" si="1"/>
        <v>30324855.340000004</v>
      </c>
      <c r="I12" s="7">
        <f t="shared" si="1"/>
        <v>29586112.449999999</v>
      </c>
      <c r="J12" s="7">
        <f t="shared" si="1"/>
        <v>28918917.670000002</v>
      </c>
      <c r="K12" s="7">
        <f t="shared" si="1"/>
        <v>28441874.129999999</v>
      </c>
      <c r="L12" s="7">
        <f t="shared" si="1"/>
        <v>34565300.350000001</v>
      </c>
      <c r="M12" s="7">
        <f t="shared" si="1"/>
        <v>52694615.400000006</v>
      </c>
      <c r="N12" s="7">
        <f t="shared" si="1"/>
        <v>53832001.460000001</v>
      </c>
      <c r="O12" s="7">
        <f t="shared" si="1"/>
        <v>0</v>
      </c>
      <c r="P12" s="7">
        <f t="shared" si="1"/>
        <v>396397140.06</v>
      </c>
    </row>
    <row r="13" spans="1:16" x14ac:dyDescent="0.25">
      <c r="A13" s="8" t="s">
        <v>23</v>
      </c>
      <c r="B13" s="11">
        <v>329230394</v>
      </c>
      <c r="C13" s="9">
        <v>-2648887</v>
      </c>
      <c r="D13" s="10">
        <v>24116448</v>
      </c>
      <c r="E13" s="10">
        <v>24688750</v>
      </c>
      <c r="F13" s="10">
        <v>24793839.880000003</v>
      </c>
      <c r="G13" s="10">
        <v>24626106.280000001</v>
      </c>
      <c r="H13" s="10">
        <v>25218750</v>
      </c>
      <c r="I13" s="10">
        <v>25148906.109999999</v>
      </c>
      <c r="J13" s="10">
        <v>24483750</v>
      </c>
      <c r="K13" s="10">
        <v>24031629.16</v>
      </c>
      <c r="L13" s="10">
        <v>25033484.73</v>
      </c>
      <c r="M13" s="12">
        <v>24090389.530000001</v>
      </c>
      <c r="N13" s="12">
        <v>49332612.939999998</v>
      </c>
      <c r="O13" s="12">
        <v>0</v>
      </c>
      <c r="P13" s="14">
        <f>+D13+E13+F13+G13+H13+I13+J13+K13+L13+M13+N13+O13</f>
        <v>295564666.63</v>
      </c>
    </row>
    <row r="14" spans="1:16" x14ac:dyDescent="0.25">
      <c r="A14" s="8" t="s">
        <v>24</v>
      </c>
      <c r="B14" s="11">
        <v>118305169</v>
      </c>
      <c r="C14" s="9">
        <v>-3077433</v>
      </c>
      <c r="D14" s="10">
        <v>731000</v>
      </c>
      <c r="E14" s="10">
        <v>731000</v>
      </c>
      <c r="F14" s="10">
        <v>731000</v>
      </c>
      <c r="G14" s="10">
        <v>22754704.969999999</v>
      </c>
      <c r="H14" s="10">
        <v>1384354.17</v>
      </c>
      <c r="I14" s="10">
        <v>731000</v>
      </c>
      <c r="J14" s="14">
        <v>731000</v>
      </c>
      <c r="K14" s="14">
        <v>731000</v>
      </c>
      <c r="L14" s="14">
        <v>731000</v>
      </c>
      <c r="M14" s="12">
        <v>24946502.620000001</v>
      </c>
      <c r="N14" s="12">
        <v>731000</v>
      </c>
      <c r="O14" s="12">
        <v>0</v>
      </c>
      <c r="P14" s="10">
        <f>+D14+E14+F14+G14+H14+I14+J14+K14+L14+M14+N14+O14</f>
        <v>54933561.760000005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5118200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5103200</v>
      </c>
      <c r="M16" s="12">
        <v>0</v>
      </c>
      <c r="N16" s="12">
        <v>0</v>
      </c>
      <c r="O16" s="12">
        <v>0</v>
      </c>
      <c r="P16" s="10">
        <f>+D16+E16+F16+G16+H16+I16+J16+K16+L16+M16+N16+O16</f>
        <v>5103200</v>
      </c>
    </row>
    <row r="17" spans="1:16" x14ac:dyDescent="0.25">
      <c r="A17" s="8" t="s">
        <v>27</v>
      </c>
      <c r="B17" s="11">
        <v>43429680</v>
      </c>
      <c r="C17" s="9">
        <v>1791208</v>
      </c>
      <c r="D17" s="10">
        <v>3646431.62</v>
      </c>
      <c r="E17" s="10">
        <v>3735512.67</v>
      </c>
      <c r="F17" s="10">
        <v>3733983.67</v>
      </c>
      <c r="G17" s="10">
        <v>3744686.17</v>
      </c>
      <c r="H17" s="10">
        <v>3721751.17</v>
      </c>
      <c r="I17" s="10">
        <v>3706206.34</v>
      </c>
      <c r="J17" s="14">
        <v>3704167.67</v>
      </c>
      <c r="K17" s="14">
        <v>3679244.97</v>
      </c>
      <c r="L17" s="14">
        <v>3697615.6200000006</v>
      </c>
      <c r="M17" s="12">
        <v>3657723.25</v>
      </c>
      <c r="N17" s="12">
        <v>3768388.52</v>
      </c>
      <c r="O17" s="12">
        <v>0</v>
      </c>
      <c r="P17" s="14">
        <f>+D17+E17+F17+G17+H17+I17+J17+K17+L17+M17+N17+O17</f>
        <v>40795711.670000009</v>
      </c>
    </row>
    <row r="18" spans="1:16" x14ac:dyDescent="0.25">
      <c r="A18" s="6" t="s">
        <v>28</v>
      </c>
      <c r="B18" s="7">
        <f t="shared" ref="B18:P18" si="2">+B19+B20+B21+B22+B23+B24+B25+B26+B27</f>
        <v>39123828</v>
      </c>
      <c r="C18" s="7">
        <f t="shared" si="2"/>
        <v>-6054088</v>
      </c>
      <c r="D18" s="7">
        <f>+D19+D20+D21+D22+D23+D24+D25+D26+D27</f>
        <v>237089.83000000002</v>
      </c>
      <c r="E18" s="7">
        <f t="shared" si="2"/>
        <v>1921855.9300000002</v>
      </c>
      <c r="F18" s="7">
        <f t="shared" si="2"/>
        <v>2387830.87</v>
      </c>
      <c r="G18" s="7">
        <f t="shared" si="2"/>
        <v>4023340.49</v>
      </c>
      <c r="H18" s="7">
        <f t="shared" si="2"/>
        <v>2468193.2200000002</v>
      </c>
      <c r="I18" s="7">
        <f t="shared" si="2"/>
        <v>2180630.39</v>
      </c>
      <c r="J18" s="7">
        <f t="shared" si="2"/>
        <v>3945195.53</v>
      </c>
      <c r="K18" s="7">
        <f t="shared" si="2"/>
        <v>2596716.33</v>
      </c>
      <c r="L18" s="7">
        <f t="shared" si="2"/>
        <v>1746070.11</v>
      </c>
      <c r="M18" s="7">
        <f t="shared" si="2"/>
        <v>5533565.2300000004</v>
      </c>
      <c r="N18" s="7">
        <f t="shared" si="2"/>
        <v>4917697.6400000006</v>
      </c>
      <c r="O18" s="7">
        <f t="shared" si="2"/>
        <v>0</v>
      </c>
      <c r="P18" s="7">
        <f t="shared" si="2"/>
        <v>31958185.57</v>
      </c>
    </row>
    <row r="19" spans="1:16" x14ac:dyDescent="0.25">
      <c r="A19" s="8" t="s">
        <v>29</v>
      </c>
      <c r="B19" s="11">
        <v>10020000</v>
      </c>
      <c r="C19" s="9">
        <v>0</v>
      </c>
      <c r="D19" s="10">
        <v>106891.33</v>
      </c>
      <c r="E19" s="10">
        <v>1241959.25</v>
      </c>
      <c r="F19" s="10">
        <v>1100353.17</v>
      </c>
      <c r="G19" s="10">
        <v>379447.34</v>
      </c>
      <c r="H19" s="10">
        <v>402695.78</v>
      </c>
      <c r="I19" s="10">
        <v>701542.2</v>
      </c>
      <c r="J19" s="10">
        <v>939467.09</v>
      </c>
      <c r="K19" s="10">
        <v>1478862.2400000002</v>
      </c>
      <c r="L19" s="10">
        <v>722372.33000000007</v>
      </c>
      <c r="M19" s="12">
        <v>1319019.17</v>
      </c>
      <c r="N19" s="12">
        <v>878196.56</v>
      </c>
      <c r="O19" s="12">
        <v>0</v>
      </c>
      <c r="P19" s="14">
        <f t="shared" ref="P19:P27" si="3">+D19+E19+F19+G19+H19+I19+J19+K19+L19+M19+N19+O19</f>
        <v>9270806.4600000009</v>
      </c>
    </row>
    <row r="20" spans="1:16" x14ac:dyDescent="0.25">
      <c r="A20" s="8" t="s">
        <v>30</v>
      </c>
      <c r="B20" s="11">
        <v>2726440</v>
      </c>
      <c r="C20" s="9">
        <v>-1643088</v>
      </c>
      <c r="D20" s="10">
        <v>0</v>
      </c>
      <c r="E20" s="10">
        <v>17459.28</v>
      </c>
      <c r="F20" s="10">
        <v>47205.9</v>
      </c>
      <c r="G20" s="10">
        <v>306186.40000000002</v>
      </c>
      <c r="H20" s="10">
        <v>10319.1</v>
      </c>
      <c r="I20" s="10">
        <v>1070.9000000000001</v>
      </c>
      <c r="J20" s="14">
        <v>224023</v>
      </c>
      <c r="K20" s="14">
        <v>210389.98</v>
      </c>
      <c r="L20" s="14">
        <v>23600</v>
      </c>
      <c r="M20" s="12">
        <v>3512.95</v>
      </c>
      <c r="N20" s="12">
        <v>48439</v>
      </c>
      <c r="O20" s="12">
        <v>0</v>
      </c>
      <c r="P20" s="10">
        <f t="shared" si="3"/>
        <v>892206.51</v>
      </c>
    </row>
    <row r="21" spans="1:16" x14ac:dyDescent="0.25">
      <c r="A21" s="8" t="s">
        <v>31</v>
      </c>
      <c r="B21" s="11">
        <v>1270000</v>
      </c>
      <c r="C21" s="9">
        <v>-1051750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14750</v>
      </c>
      <c r="K21" s="14">
        <v>30200</v>
      </c>
      <c r="L21" s="14">
        <v>104900</v>
      </c>
      <c r="M21" s="12">
        <v>66800</v>
      </c>
      <c r="N21" s="12">
        <v>0</v>
      </c>
      <c r="O21" s="12">
        <v>0</v>
      </c>
      <c r="P21" s="14">
        <f t="shared" si="3"/>
        <v>216650</v>
      </c>
    </row>
    <row r="22" spans="1:16" x14ac:dyDescent="0.25">
      <c r="A22" s="8" t="s">
        <v>32</v>
      </c>
      <c r="B22" s="11">
        <v>400000</v>
      </c>
      <c r="C22" s="9">
        <v>-180000</v>
      </c>
      <c r="D22" s="10">
        <v>0</v>
      </c>
      <c r="E22" s="10">
        <v>0</v>
      </c>
      <c r="F22" s="10">
        <v>0</v>
      </c>
      <c r="G22" s="10">
        <v>157560.48000000001</v>
      </c>
      <c r="H22" s="10">
        <v>0</v>
      </c>
      <c r="I22" s="10">
        <v>560</v>
      </c>
      <c r="J22" s="14">
        <v>0</v>
      </c>
      <c r="K22" s="14">
        <v>0</v>
      </c>
      <c r="L22" s="14">
        <v>0</v>
      </c>
      <c r="M22" s="12">
        <v>2620</v>
      </c>
      <c r="N22" s="12">
        <v>0</v>
      </c>
      <c r="O22" s="12">
        <v>0</v>
      </c>
      <c r="P22" s="14">
        <f t="shared" si="3"/>
        <v>160740.48000000001</v>
      </c>
    </row>
    <row r="23" spans="1:16" x14ac:dyDescent="0.25">
      <c r="A23" s="8" t="s">
        <v>33</v>
      </c>
      <c r="B23" s="11">
        <v>4611788</v>
      </c>
      <c r="C23" s="9">
        <v>-1885872</v>
      </c>
      <c r="D23" s="10">
        <v>44000</v>
      </c>
      <c r="E23" s="10">
        <v>68000</v>
      </c>
      <c r="F23" s="10">
        <v>44000</v>
      </c>
      <c r="G23" s="10">
        <v>44000</v>
      </c>
      <c r="H23" s="10">
        <v>0</v>
      </c>
      <c r="I23" s="10">
        <v>44000</v>
      </c>
      <c r="J23" s="10">
        <v>337804.26</v>
      </c>
      <c r="K23" s="10">
        <v>341085</v>
      </c>
      <c r="L23" s="10">
        <v>285100</v>
      </c>
      <c r="M23" s="12">
        <v>0</v>
      </c>
      <c r="N23" s="12">
        <v>2199353.2400000002</v>
      </c>
      <c r="O23" s="12">
        <v>0</v>
      </c>
      <c r="P23" s="14">
        <f t="shared" si="3"/>
        <v>3407342.5</v>
      </c>
    </row>
    <row r="24" spans="1:16" x14ac:dyDescent="0.25">
      <c r="A24" s="8" t="s">
        <v>34</v>
      </c>
      <c r="B24" s="11">
        <v>3720000</v>
      </c>
      <c r="C24" s="9">
        <v>140664</v>
      </c>
      <c r="D24" s="10">
        <v>54026.5</v>
      </c>
      <c r="E24" s="10">
        <v>54038.06</v>
      </c>
      <c r="F24" s="10">
        <v>54394.559999999998</v>
      </c>
      <c r="G24" s="10">
        <v>2315488.08</v>
      </c>
      <c r="H24" s="10">
        <v>1510915.35</v>
      </c>
      <c r="I24" s="10">
        <v>99473.95</v>
      </c>
      <c r="J24" s="14">
        <v>215606</v>
      </c>
      <c r="K24" s="14">
        <v>59144.07</v>
      </c>
      <c r="L24" s="14">
        <v>-679507.05999999994</v>
      </c>
      <c r="M24" s="12">
        <v>60325.51</v>
      </c>
      <c r="N24" s="12">
        <v>156163.41999999998</v>
      </c>
      <c r="O24" s="12">
        <v>0</v>
      </c>
      <c r="P24" s="10">
        <f t="shared" si="3"/>
        <v>3900068.44</v>
      </c>
    </row>
    <row r="25" spans="1:16" x14ac:dyDescent="0.25">
      <c r="A25" s="8" t="s">
        <v>35</v>
      </c>
      <c r="B25" s="11">
        <v>3433800</v>
      </c>
      <c r="C25" s="9">
        <v>-387900</v>
      </c>
      <c r="D25" s="10">
        <v>0</v>
      </c>
      <c r="E25" s="10">
        <v>368855.46</v>
      </c>
      <c r="F25" s="10">
        <v>27735.75</v>
      </c>
      <c r="G25" s="10">
        <v>167172.97</v>
      </c>
      <c r="H25" s="10">
        <v>0</v>
      </c>
      <c r="I25" s="10">
        <v>14291.5</v>
      </c>
      <c r="J25" s="14">
        <v>646042.96</v>
      </c>
      <c r="K25" s="14">
        <v>244942.69999999998</v>
      </c>
      <c r="L25" s="14">
        <v>338851.26</v>
      </c>
      <c r="M25" s="12">
        <v>335441.95</v>
      </c>
      <c r="N25" s="12">
        <v>299994.32</v>
      </c>
      <c r="O25" s="12">
        <v>0</v>
      </c>
      <c r="P25" s="14">
        <f t="shared" si="3"/>
        <v>2443328.87</v>
      </c>
    </row>
    <row r="26" spans="1:16" x14ac:dyDescent="0.25">
      <c r="A26" s="8" t="s">
        <v>36</v>
      </c>
      <c r="B26" s="11">
        <v>4368300</v>
      </c>
      <c r="C26" s="9">
        <v>-1926842</v>
      </c>
      <c r="D26" s="10">
        <v>32172</v>
      </c>
      <c r="E26" s="10">
        <v>14160</v>
      </c>
      <c r="F26" s="10">
        <v>44732.75</v>
      </c>
      <c r="G26" s="10">
        <v>24000</v>
      </c>
      <c r="H26" s="10">
        <v>21883.56</v>
      </c>
      <c r="I26" s="10">
        <v>91120.3</v>
      </c>
      <c r="J26" s="14">
        <v>141131.41</v>
      </c>
      <c r="K26" s="14">
        <v>168372.34</v>
      </c>
      <c r="L26" s="14">
        <v>513203.3</v>
      </c>
      <c r="M26" s="12">
        <v>625204.48999999987</v>
      </c>
      <c r="N26" s="12">
        <v>1268291.1000000001</v>
      </c>
      <c r="O26" s="12">
        <v>0</v>
      </c>
      <c r="P26" s="14">
        <f t="shared" si="3"/>
        <v>2944271.25</v>
      </c>
    </row>
    <row r="27" spans="1:16" x14ac:dyDescent="0.25">
      <c r="A27" s="8" t="s">
        <v>37</v>
      </c>
      <c r="B27" s="11">
        <v>8573500</v>
      </c>
      <c r="C27" s="9">
        <v>880700</v>
      </c>
      <c r="D27" s="10">
        <v>0</v>
      </c>
      <c r="E27" s="10">
        <v>157383.88</v>
      </c>
      <c r="F27" s="10">
        <v>1069408.74</v>
      </c>
      <c r="G27" s="10">
        <v>629485.22</v>
      </c>
      <c r="H27" s="10">
        <v>522379.43</v>
      </c>
      <c r="I27" s="10">
        <v>1228571.54</v>
      </c>
      <c r="J27" s="14">
        <v>1426370.81</v>
      </c>
      <c r="K27" s="14">
        <v>63720</v>
      </c>
      <c r="L27" s="14">
        <v>437550.28</v>
      </c>
      <c r="M27" s="12">
        <v>3120641.16</v>
      </c>
      <c r="N27" s="12">
        <v>67260</v>
      </c>
      <c r="O27" s="12">
        <v>0</v>
      </c>
      <c r="P27" s="14">
        <f t="shared" si="3"/>
        <v>8722771.0600000005</v>
      </c>
    </row>
    <row r="28" spans="1:16" x14ac:dyDescent="0.25">
      <c r="A28" s="6" t="s">
        <v>38</v>
      </c>
      <c r="B28" s="7">
        <f t="shared" ref="B28:P28" si="4">+B29+B30+B31+B32+B33+B34+B35+B36+B37</f>
        <v>17810666</v>
      </c>
      <c r="C28" s="7">
        <f t="shared" si="4"/>
        <v>-2270701</v>
      </c>
      <c r="D28" s="7">
        <f t="shared" si="4"/>
        <v>58654.26</v>
      </c>
      <c r="E28" s="7">
        <f t="shared" si="4"/>
        <v>504734.41000000003</v>
      </c>
      <c r="F28" s="7">
        <f t="shared" si="4"/>
        <v>2457667.29</v>
      </c>
      <c r="G28" s="7">
        <f t="shared" si="4"/>
        <v>750863.82</v>
      </c>
      <c r="H28" s="7">
        <f t="shared" si="4"/>
        <v>933964.91</v>
      </c>
      <c r="I28" s="7">
        <f t="shared" si="4"/>
        <v>2424342.1799999997</v>
      </c>
      <c r="J28" s="7">
        <f t="shared" si="4"/>
        <v>897335.96</v>
      </c>
      <c r="K28" s="7">
        <f t="shared" si="4"/>
        <v>694876.59999999986</v>
      </c>
      <c r="L28" s="7">
        <f t="shared" si="4"/>
        <v>1965982.9300000002</v>
      </c>
      <c r="M28" s="7">
        <f t="shared" si="4"/>
        <v>701565.70000000007</v>
      </c>
      <c r="N28" s="7">
        <f t="shared" si="4"/>
        <v>2539204.04</v>
      </c>
      <c r="O28" s="7">
        <f t="shared" si="4"/>
        <v>0</v>
      </c>
      <c r="P28" s="7">
        <f t="shared" si="4"/>
        <v>13929192.100000001</v>
      </c>
    </row>
    <row r="29" spans="1:16" x14ac:dyDescent="0.25">
      <c r="A29" s="8" t="s">
        <v>39</v>
      </c>
      <c r="B29" s="11">
        <v>1035380</v>
      </c>
      <c r="C29" s="16">
        <v>69160</v>
      </c>
      <c r="D29" s="10">
        <v>0</v>
      </c>
      <c r="E29" s="10">
        <v>246628.4</v>
      </c>
      <c r="F29" s="10">
        <v>64940</v>
      </c>
      <c r="G29" s="10">
        <v>28900</v>
      </c>
      <c r="H29" s="10">
        <v>20470.34</v>
      </c>
      <c r="I29" s="10">
        <v>237363.02</v>
      </c>
      <c r="J29" s="10">
        <v>60621.8</v>
      </c>
      <c r="K29" s="10">
        <v>194572.19</v>
      </c>
      <c r="L29" s="10">
        <v>57024.98</v>
      </c>
      <c r="M29" s="12">
        <v>96434.62999999999</v>
      </c>
      <c r="N29" s="12">
        <v>153032.60999999999</v>
      </c>
      <c r="O29" s="12">
        <v>0</v>
      </c>
      <c r="P29" s="14">
        <f t="shared" ref="P29:P37" si="5">+D29+E29+F29+G29+H29+I29+J29+K29+L29+M29+N29+O29</f>
        <v>1159987.97</v>
      </c>
    </row>
    <row r="30" spans="1:16" x14ac:dyDescent="0.25">
      <c r="A30" s="8" t="s">
        <v>40</v>
      </c>
      <c r="B30" s="11">
        <v>289710</v>
      </c>
      <c r="C30" s="16">
        <v>305300</v>
      </c>
      <c r="D30" s="10">
        <v>0</v>
      </c>
      <c r="E30" s="10">
        <v>0</v>
      </c>
      <c r="F30" s="10">
        <v>61980.45</v>
      </c>
      <c r="G30" s="10">
        <v>1569.4</v>
      </c>
      <c r="H30" s="10">
        <v>0</v>
      </c>
      <c r="I30" s="10">
        <v>4460</v>
      </c>
      <c r="J30" s="14">
        <v>433065.9</v>
      </c>
      <c r="K30" s="14">
        <v>60888</v>
      </c>
      <c r="L30" s="14">
        <v>0</v>
      </c>
      <c r="M30" s="12">
        <v>14157.46</v>
      </c>
      <c r="N30" s="12">
        <v>129062.5</v>
      </c>
      <c r="O30" s="12">
        <v>0</v>
      </c>
      <c r="P30" s="10">
        <f t="shared" si="5"/>
        <v>705183.71</v>
      </c>
    </row>
    <row r="31" spans="1:16" x14ac:dyDescent="0.25">
      <c r="A31" s="8" t="s">
        <v>41</v>
      </c>
      <c r="B31" s="11">
        <v>1902763</v>
      </c>
      <c r="C31" s="16">
        <v>-1015693</v>
      </c>
      <c r="D31" s="10">
        <v>0</v>
      </c>
      <c r="E31" s="10">
        <v>0</v>
      </c>
      <c r="F31" s="10">
        <v>191059.7</v>
      </c>
      <c r="G31" s="10">
        <v>15935.31</v>
      </c>
      <c r="H31" s="10">
        <v>0</v>
      </c>
      <c r="I31" s="10">
        <v>189573.8</v>
      </c>
      <c r="J31" s="14">
        <v>0</v>
      </c>
      <c r="K31" s="14">
        <v>162250</v>
      </c>
      <c r="L31" s="14">
        <v>39482.800000000003</v>
      </c>
      <c r="M31" s="12">
        <v>141144.58000000002</v>
      </c>
      <c r="N31" s="12">
        <v>116865.64</v>
      </c>
      <c r="O31" s="12">
        <v>0</v>
      </c>
      <c r="P31" s="14">
        <f t="shared" si="5"/>
        <v>856311.83000000019</v>
      </c>
    </row>
    <row r="32" spans="1:16" x14ac:dyDescent="0.25">
      <c r="A32" s="8" t="s">
        <v>42</v>
      </c>
      <c r="B32" s="11">
        <v>427537</v>
      </c>
      <c r="C32" s="16">
        <v>-119400</v>
      </c>
      <c r="D32" s="10">
        <v>0</v>
      </c>
      <c r="E32" s="10">
        <v>0</v>
      </c>
      <c r="F32" s="10">
        <v>109500</v>
      </c>
      <c r="G32" s="10">
        <v>0</v>
      </c>
      <c r="H32" s="10">
        <v>0</v>
      </c>
      <c r="I32" s="10">
        <v>3959.98</v>
      </c>
      <c r="J32" s="14">
        <v>96030</v>
      </c>
      <c r="K32" s="14">
        <v>0</v>
      </c>
      <c r="L32" s="14">
        <v>0</v>
      </c>
      <c r="M32" s="12">
        <v>0</v>
      </c>
      <c r="N32" s="12">
        <v>73080</v>
      </c>
      <c r="O32" s="12">
        <v>0</v>
      </c>
      <c r="P32" s="14">
        <f t="shared" si="5"/>
        <v>282569.98</v>
      </c>
    </row>
    <row r="33" spans="1:16" x14ac:dyDescent="0.25">
      <c r="A33" s="8" t="s">
        <v>43</v>
      </c>
      <c r="B33" s="11">
        <v>1087100</v>
      </c>
      <c r="C33" s="16">
        <v>-811283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65257.69</v>
      </c>
      <c r="J33" s="10">
        <v>0</v>
      </c>
      <c r="K33" s="10">
        <v>0</v>
      </c>
      <c r="L33" s="10">
        <v>0</v>
      </c>
      <c r="M33" s="12">
        <v>2795.42</v>
      </c>
      <c r="N33" s="12">
        <v>0</v>
      </c>
      <c r="O33" s="12">
        <v>0</v>
      </c>
      <c r="P33" s="14">
        <f t="shared" si="5"/>
        <v>68053.11</v>
      </c>
    </row>
    <row r="34" spans="1:16" x14ac:dyDescent="0.25">
      <c r="A34" s="8" t="s">
        <v>44</v>
      </c>
      <c r="B34" s="11">
        <v>144300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3609.7</v>
      </c>
      <c r="J34" s="14">
        <v>0</v>
      </c>
      <c r="K34" s="14">
        <v>0</v>
      </c>
      <c r="L34" s="14">
        <v>0</v>
      </c>
      <c r="M34" s="12">
        <v>8750.7099999999991</v>
      </c>
      <c r="N34" s="12">
        <v>0</v>
      </c>
      <c r="O34" s="12">
        <v>0</v>
      </c>
      <c r="P34" s="10">
        <f t="shared" si="5"/>
        <v>12360.41</v>
      </c>
    </row>
    <row r="35" spans="1:16" x14ac:dyDescent="0.25">
      <c r="A35" s="8" t="s">
        <v>45</v>
      </c>
      <c r="B35" s="11">
        <v>7588996</v>
      </c>
      <c r="C35" s="16">
        <v>793899</v>
      </c>
      <c r="D35" s="10">
        <v>0</v>
      </c>
      <c r="E35" s="10">
        <v>0</v>
      </c>
      <c r="F35" s="10">
        <v>1757198</v>
      </c>
      <c r="G35" s="10">
        <v>205407.5</v>
      </c>
      <c r="H35" s="10">
        <v>0</v>
      </c>
      <c r="I35" s="10">
        <v>1760515.4000000001</v>
      </c>
      <c r="J35" s="14">
        <v>38292.480000000003</v>
      </c>
      <c r="K35" s="14">
        <v>5097.6000000000004</v>
      </c>
      <c r="L35" s="14">
        <v>1787984.8</v>
      </c>
      <c r="M35" s="12">
        <v>2744.99</v>
      </c>
      <c r="N35" s="12">
        <v>1765705.2</v>
      </c>
      <c r="O35" s="12">
        <v>0</v>
      </c>
      <c r="P35" s="14">
        <f t="shared" si="5"/>
        <v>7322945.9700000007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5334880</v>
      </c>
      <c r="C37" s="16">
        <v>-1492684</v>
      </c>
      <c r="D37" s="10">
        <v>58654.26</v>
      </c>
      <c r="E37" s="10">
        <v>258106.01</v>
      </c>
      <c r="F37" s="10">
        <v>272989.14</v>
      </c>
      <c r="G37" s="10">
        <v>499051.61</v>
      </c>
      <c r="H37" s="10">
        <v>913494.57000000007</v>
      </c>
      <c r="I37" s="10">
        <v>159602.59000000003</v>
      </c>
      <c r="J37" s="14">
        <v>269325.78000000003</v>
      </c>
      <c r="K37" s="14">
        <v>272068.80999999994</v>
      </c>
      <c r="L37" s="14">
        <v>81490.350000000006</v>
      </c>
      <c r="M37" s="12">
        <v>435537.91000000003</v>
      </c>
      <c r="N37" s="12">
        <v>301458.08999999997</v>
      </c>
      <c r="O37" s="12">
        <v>0</v>
      </c>
      <c r="P37" s="14">
        <f t="shared" si="5"/>
        <v>3521779.12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5371866</v>
      </c>
      <c r="C54" s="7">
        <f t="shared" si="10"/>
        <v>1964701</v>
      </c>
      <c r="D54" s="7">
        <f t="shared" si="10"/>
        <v>0</v>
      </c>
      <c r="E54" s="7">
        <f t="shared" si="10"/>
        <v>2749141.1</v>
      </c>
      <c r="F54" s="7">
        <f t="shared" si="10"/>
        <v>104201.74</v>
      </c>
      <c r="G54" s="7">
        <f t="shared" si="10"/>
        <v>435406.85</v>
      </c>
      <c r="H54" s="7">
        <f t="shared" si="10"/>
        <v>100401.48000000001</v>
      </c>
      <c r="I54" s="7">
        <f t="shared" si="10"/>
        <v>149250.65</v>
      </c>
      <c r="J54" s="7">
        <f t="shared" si="10"/>
        <v>34299.99</v>
      </c>
      <c r="K54" s="7">
        <f t="shared" si="10"/>
        <v>4740080</v>
      </c>
      <c r="L54" s="7">
        <f>+L55+L56+L57+L58+L59+L60+L61+L62+L63</f>
        <v>2103502.2199999997</v>
      </c>
      <c r="M54" s="7">
        <f t="shared" si="10"/>
        <v>8260</v>
      </c>
      <c r="N54" s="7">
        <f t="shared" si="10"/>
        <v>6136</v>
      </c>
      <c r="O54" s="7">
        <f t="shared" si="10"/>
        <v>0</v>
      </c>
      <c r="P54" s="7">
        <f>+D54+E54+F54+G54+H54+I54+J54+K54+L54+M54+N54+O54</f>
        <v>10430680.030000001</v>
      </c>
    </row>
    <row r="55" spans="1:16" x14ac:dyDescent="0.25">
      <c r="A55" s="8" t="s">
        <v>65</v>
      </c>
      <c r="B55" s="11">
        <v>2634216</v>
      </c>
      <c r="C55" s="17">
        <v>-2008975</v>
      </c>
      <c r="D55" s="10">
        <v>0</v>
      </c>
      <c r="E55" s="10">
        <v>2749141.1</v>
      </c>
      <c r="F55" s="10">
        <v>104201.74</v>
      </c>
      <c r="G55" s="10">
        <v>435406.85</v>
      </c>
      <c r="H55" s="10">
        <v>80636.48000000001</v>
      </c>
      <c r="I55" s="10">
        <v>149250.65</v>
      </c>
      <c r="J55" s="10">
        <v>0</v>
      </c>
      <c r="K55" s="10">
        <v>66080</v>
      </c>
      <c r="L55" s="10">
        <v>128502</v>
      </c>
      <c r="M55" s="10">
        <v>0</v>
      </c>
      <c r="N55" s="10">
        <v>6136</v>
      </c>
      <c r="O55" s="10">
        <v>0</v>
      </c>
      <c r="P55" s="10">
        <f>+D55+E55+F55+G55+H55+I55+J55+K55+L55+M55+N55+O55</f>
        <v>3719354.8200000003</v>
      </c>
    </row>
    <row r="56" spans="1:16" x14ac:dyDescent="0.25">
      <c r="A56" s="8" t="s">
        <v>66</v>
      </c>
      <c r="B56" s="11">
        <v>74850</v>
      </c>
      <c r="C56" s="17">
        <v>-74850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-15435</v>
      </c>
      <c r="D57" s="10">
        <v>0</v>
      </c>
      <c r="E57" s="10">
        <v>0</v>
      </c>
      <c r="F57" s="10">
        <v>0</v>
      </c>
      <c r="G57" s="10">
        <v>0</v>
      </c>
      <c r="H57" s="10">
        <v>19765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>+D57+E57+F57+G57+H57+I57+J57+K57+L57+M57+N57+O57</f>
        <v>19765</v>
      </c>
    </row>
    <row r="58" spans="1:16" x14ac:dyDescent="0.25">
      <c r="A58" s="8" t="s">
        <v>68</v>
      </c>
      <c r="B58" s="11">
        <v>2500000</v>
      </c>
      <c r="C58" s="17">
        <v>2174000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4674000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4674000</v>
      </c>
    </row>
    <row r="59" spans="1:16" x14ac:dyDescent="0.25">
      <c r="A59" s="8" t="s">
        <v>69</v>
      </c>
      <c r="B59" s="11">
        <v>112000</v>
      </c>
      <c r="C59" s="17">
        <v>1905561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34299.99</v>
      </c>
      <c r="K59" s="10">
        <v>0</v>
      </c>
      <c r="L59" s="10">
        <v>1975000.22</v>
      </c>
      <c r="M59" s="10">
        <v>8260</v>
      </c>
      <c r="N59" s="10">
        <v>0</v>
      </c>
      <c r="O59" s="10">
        <v>0</v>
      </c>
      <c r="P59" s="10">
        <f t="shared" si="9"/>
        <v>2017560.21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15600</v>
      </c>
      <c r="C63" s="17">
        <v>-15600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553271603</v>
      </c>
      <c r="C85" s="20">
        <f t="shared" si="18"/>
        <v>-5177000</v>
      </c>
      <c r="D85" s="20">
        <f t="shared" si="18"/>
        <v>28789623.710000001</v>
      </c>
      <c r="E85" s="20">
        <f t="shared" si="18"/>
        <v>34330994.109999999</v>
      </c>
      <c r="F85" s="20">
        <f t="shared" si="18"/>
        <v>34208523.45000001</v>
      </c>
      <c r="G85" s="20">
        <f t="shared" si="18"/>
        <v>56335108.580000006</v>
      </c>
      <c r="H85" s="20">
        <f t="shared" si="18"/>
        <v>33827414.949999996</v>
      </c>
      <c r="I85" s="20">
        <f t="shared" si="18"/>
        <v>34340335.669999994</v>
      </c>
      <c r="J85" s="20">
        <f t="shared" si="18"/>
        <v>33795749.150000006</v>
      </c>
      <c r="K85" s="20">
        <f t="shared" si="18"/>
        <v>36473547.060000002</v>
      </c>
      <c r="L85" s="20">
        <f t="shared" si="18"/>
        <v>40380855.609999999</v>
      </c>
      <c r="M85" s="20">
        <f t="shared" si="18"/>
        <v>58938006.330000013</v>
      </c>
      <c r="N85" s="21">
        <f t="shared" si="18"/>
        <v>61295039.140000001</v>
      </c>
      <c r="O85" s="22">
        <f t="shared" si="18"/>
        <v>0</v>
      </c>
      <c r="P85" s="23">
        <f t="shared" si="18"/>
        <v>452715197.75999999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38" t="s">
        <v>106</v>
      </c>
      <c r="B92" s="38"/>
      <c r="D92" s="27" t="s">
        <v>98</v>
      </c>
      <c r="N92" s="39" t="s">
        <v>101</v>
      </c>
      <c r="O92" s="39"/>
      <c r="P92" s="39"/>
    </row>
    <row r="93" spans="1:18" ht="15.75" x14ac:dyDescent="0.25">
      <c r="A93" s="40" t="s">
        <v>102</v>
      </c>
      <c r="B93" s="40"/>
      <c r="D93" s="28" t="s">
        <v>99</v>
      </c>
      <c r="N93" s="41" t="s">
        <v>97</v>
      </c>
      <c r="O93" s="41"/>
      <c r="P93" s="41"/>
    </row>
    <row r="94" spans="1:18" ht="21" customHeight="1" x14ac:dyDescent="0.25">
      <c r="A94" s="40" t="s">
        <v>107</v>
      </c>
      <c r="B94" s="40"/>
      <c r="D94" s="29"/>
      <c r="E94" s="26" t="s">
        <v>96</v>
      </c>
      <c r="N94" s="42" t="s">
        <v>100</v>
      </c>
      <c r="O94" s="42"/>
      <c r="P94" s="42"/>
    </row>
    <row r="95" spans="1:18" ht="16.5" thickBot="1" x14ac:dyDescent="0.3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</row>
    <row r="96" spans="1:18" ht="15.75" customHeight="1" thickBot="1" x14ac:dyDescent="0.3">
      <c r="A96" s="31" t="s">
        <v>103</v>
      </c>
      <c r="B96" s="32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29.25" customHeight="1" thickBot="1" x14ac:dyDescent="0.3">
      <c r="A97" s="33" t="s">
        <v>104</v>
      </c>
      <c r="B97" s="34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44.25" customHeight="1" thickBot="1" x14ac:dyDescent="0.3">
      <c r="A98" s="35" t="s">
        <v>105</v>
      </c>
      <c r="B98" s="36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</row>
    <row r="101" spans="1:16" ht="32.25" customHeight="1" x14ac:dyDescent="0.25"/>
  </sheetData>
  <protectedRanges>
    <protectedRange sqref="A95 D95" name="Rango1_1_1_1_2_1"/>
  </protectedRanges>
  <mergeCells count="19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6:B96"/>
    <mergeCell ref="A97:B97"/>
    <mergeCell ref="A98:B98"/>
    <mergeCell ref="A95:P95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2024-10-02T16:27:51Z</cp:lastPrinted>
  <dcterms:created xsi:type="dcterms:W3CDTF">2021-12-08T16:11:17Z</dcterms:created>
  <dcterms:modified xsi:type="dcterms:W3CDTF">2024-12-02T15:34:40Z</dcterms:modified>
</cp:coreProperties>
</file>