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"/>
    </mc:Choice>
  </mc:AlternateContent>
  <xr:revisionPtr revIDLastSave="0" documentId="8_{D90BB7A8-D030-440D-850E-2C40C165EA79}" xr6:coauthVersionLast="36" xr6:coauthVersionMax="36" xr10:uidLastSave="{00000000-0000-0000-0000-000000000000}"/>
  <bookViews>
    <workbookView xWindow="0" yWindow="0" windowWidth="28800" windowHeight="11325" xr2:uid="{9E906CA4-0986-4A40-98CD-7DB2CC8CA7E9}"/>
  </bookViews>
  <sheets>
    <sheet name="BALANCE GENERAL " sheetId="2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31" i="2" s="1"/>
  <c r="E37" i="2" s="1"/>
  <c r="E41" i="2" s="1"/>
  <c r="E22" i="2"/>
  <c r="E23" i="2" s="1"/>
  <c r="E18" i="2"/>
  <c r="E17" i="2"/>
  <c r="E19" i="2" s="1"/>
  <c r="E25" i="2" s="1"/>
  <c r="E39" i="2" s="1"/>
  <c r="E16" i="2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<sst xmlns="http://schemas.openxmlformats.org/spreadsheetml/2006/main" count="35" uniqueCount="35">
  <si>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</si>
  <si>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</si>
  <si>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</si>
  <si>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28 de Febrero 2025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</si>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</sst>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</cellXfs>
  <cellStyles count="3">
    <cellStyle name="Millares 5" xfId="2" xr:uid="{8D65F0D2-FA64-4A17-BBCF-5049AB47D565}"/>
    <cellStyle name="Normal" xfId="0" builtinId="0"/>
    <cellStyle name="Normal 2" xfId="1" xr:uid="{99A3BE17-7F57-449E-91BB-080627093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4D110E1-931F-4037-BDAA-BDD6EE0FE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5/AJUSTE%20DE%20CONTABILIDAD%202025/EEFF/Balance%20General%2002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217016.03</v>
          </cell>
        </row>
        <row r="12">
          <cell r="B12">
            <v>4194087.4276999999</v>
          </cell>
        </row>
        <row r="17">
          <cell r="B17">
            <v>6551048.1307945205</v>
          </cell>
        </row>
        <row r="20">
          <cell r="B20">
            <v>33688925.670000002</v>
          </cell>
        </row>
        <row r="27">
          <cell r="B27">
            <v>9118898.8999999985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D450-582D-41D9-A6F7-FFFA947BEBFC}">
  <dimension ref="A2:HQ58"/>
  <sheetViews>
    <sheetView tabSelected="1" topLeftCell="B1" zoomScale="93" zoomScaleNormal="93" workbookViewId="0">
      <selection activeCell="C27" sqref="C27"/>
    </sheetView>
  </sheetViews>
  <sheetFormatPr baseColWidth="10" defaultRowHeight="15" x14ac:dyDescent="0.25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5">
      <c r="B7" s="6" t="s">
        <v>1</v>
      </c>
      <c r="C7" s="6"/>
      <c r="D7" s="6"/>
      <c r="E7" s="6"/>
    </row>
    <row r="8" spans="2:225" ht="18" x14ac:dyDescent="0.25">
      <c r="B8" s="7" t="s">
        <v>2</v>
      </c>
      <c r="C8" s="7"/>
      <c r="D8" s="7"/>
      <c r="E8" s="7"/>
    </row>
    <row r="9" spans="2:225" ht="18" x14ac:dyDescent="0.25">
      <c r="B9" s="7" t="s">
        <v>3</v>
      </c>
      <c r="C9" s="7"/>
      <c r="D9" s="7"/>
      <c r="E9" s="7"/>
    </row>
    <row r="10" spans="2:225" ht="19.5" customHeight="1" x14ac:dyDescent="0.25">
      <c r="B10" s="7" t="s">
        <v>4</v>
      </c>
      <c r="C10" s="7"/>
      <c r="D10" s="7"/>
      <c r="E10" s="7"/>
    </row>
    <row r="11" spans="2:225" ht="19.5" customHeight="1" x14ac:dyDescent="0.25">
      <c r="B11" s="8"/>
      <c r="C11" s="8"/>
      <c r="D11" s="8"/>
    </row>
    <row r="12" spans="2:225" s="12" customFormat="1" ht="18" x14ac:dyDescent="0.25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5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5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5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5">
      <c r="B16" s="17" t="s">
        <v>7</v>
      </c>
      <c r="C16" s="17"/>
      <c r="D16" s="18"/>
      <c r="E16" s="18">
        <f>+[1]Detalles!B6</f>
        <v>217016.03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5">
      <c r="B17" s="19" t="s">
        <v>8</v>
      </c>
      <c r="C17" s="19"/>
      <c r="D17" s="18"/>
      <c r="E17" s="18">
        <f>+[1]Detalles!B12</f>
        <v>4194087.4276999999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5">
      <c r="B18" s="17" t="s">
        <v>9</v>
      </c>
      <c r="C18" s="17"/>
      <c r="D18" s="18"/>
      <c r="E18" s="20">
        <f>+[1]Detalles!B17</f>
        <v>6551048.1307945205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5">
      <c r="B19" s="13" t="s">
        <v>10</v>
      </c>
      <c r="C19" s="13"/>
      <c r="D19" s="21"/>
      <c r="E19" s="21">
        <f>SUM(E16:E18)</f>
        <v>10962151.588494521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5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5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5">
      <c r="B22" s="23" t="s">
        <v>12</v>
      </c>
      <c r="C22" s="23"/>
      <c r="D22" s="24"/>
      <c r="E22" s="25">
        <f>+[1]Detalles!B20</f>
        <v>33688925.670000002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5">
      <c r="B23" s="28" t="s">
        <v>13</v>
      </c>
      <c r="C23" s="17"/>
      <c r="D23" s="29"/>
      <c r="E23" s="29">
        <f>SUM(E22:E22)</f>
        <v>33688925.670000002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5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3">
      <c r="B25" s="13" t="s">
        <v>14</v>
      </c>
      <c r="C25" s="13"/>
      <c r="D25" s="21"/>
      <c r="E25" s="31">
        <f>E19+E23</f>
        <v>44651077.258494526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5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5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5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5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5">
      <c r="B30" s="17" t="s">
        <v>17</v>
      </c>
      <c r="C30" s="17"/>
      <c r="D30" s="30"/>
      <c r="E30" s="33">
        <f>+[1]Detalles!B27</f>
        <v>9118898.8999999985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5">
      <c r="B31" s="13" t="s">
        <v>18</v>
      </c>
      <c r="C31" s="13"/>
      <c r="D31" s="21"/>
      <c r="E31" s="21">
        <f>E30</f>
        <v>9118898.8999999985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5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5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5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5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5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3">
      <c r="B37" s="13" t="s">
        <v>23</v>
      </c>
      <c r="C37" s="13"/>
      <c r="D37" s="21"/>
      <c r="E37" s="35">
        <f>E31+E35</f>
        <v>9118898.8999999985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5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3">
      <c r="B39" s="13" t="s">
        <v>24</v>
      </c>
      <c r="C39" s="13"/>
      <c r="D39" s="21"/>
      <c r="E39" s="35">
        <f>E25-E37</f>
        <v>35532178.358494528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5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3">
      <c r="B41" s="13" t="s">
        <v>25</v>
      </c>
      <c r="C41" s="13"/>
      <c r="D41" s="21"/>
      <c r="E41" s="31">
        <f>SUM(E37:E39)</f>
        <v>44651077.258494526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5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5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5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5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5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5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5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cp:lastPrinted>2025-03-10T19:31:06Z</cp:lastPrinted>
  <dcterms:created xsi:type="dcterms:W3CDTF">2025-03-10T19:30:16Z</dcterms:created>
  <dcterms:modified xsi:type="dcterms:W3CDTF">2025-03-10T19:40:31Z</dcterms:modified>
</cp:coreProperties>
</file>